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950" windowHeight="12380"/>
  </bookViews>
  <sheets>
    <sheet name="WR" sheetId="1" r:id="rId1"/>
    <sheet name="PATTERNS" sheetId="7" r:id="rId2"/>
  </sheets>
  <definedNames>
    <definedName name="_xlnm._FilterDatabase" localSheetId="0" hidden="1">WR!$A$1:$N$358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9" i="1" l="1"/>
  <c r="I35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2" i="1"/>
  <c r="O195" i="1"/>
</calcChain>
</file>

<file path=xl/sharedStrings.xml><?xml version="1.0" encoding="utf-8"?>
<sst xmlns="http://schemas.openxmlformats.org/spreadsheetml/2006/main" count="2486" uniqueCount="1131">
  <si>
    <t>MDM
CODE</t>
  </si>
  <si>
    <t>BRAND</t>
  </si>
  <si>
    <t>SIZE DESCRIPTION</t>
  </si>
  <si>
    <t>RIM</t>
  </si>
  <si>
    <t>SIZE</t>
  </si>
  <si>
    <t>LOAD &amp;
SPEED</t>
  </si>
  <si>
    <t>PATTERN</t>
  </si>
  <si>
    <t>Loading Qty (_pcs/40HC)</t>
  </si>
  <si>
    <t>R30/R54</t>
  </si>
  <si>
    <t>R117</t>
  </si>
  <si>
    <t>EAN CODE</t>
  </si>
  <si>
    <t>EPREL CODE</t>
  </si>
  <si>
    <t>WARRIOR</t>
  </si>
  <si>
    <t>145/70R12 69T R700 EV</t>
  </si>
  <si>
    <t>145/70</t>
  </si>
  <si>
    <t>69T</t>
  </si>
  <si>
    <t>R700 EV</t>
  </si>
  <si>
    <t>155/65R13 73T R29</t>
  </si>
  <si>
    <t>155/65</t>
  </si>
  <si>
    <t>73T</t>
  </si>
  <si>
    <t>R29</t>
  </si>
  <si>
    <t>0270880</t>
  </si>
  <si>
    <t>025591 S2WR2</t>
  </si>
  <si>
    <t>6971861775687</t>
  </si>
  <si>
    <t>165/65R13 77T R29</t>
  </si>
  <si>
    <t>165/65</t>
  </si>
  <si>
    <t>77T</t>
  </si>
  <si>
    <t>0270883</t>
  </si>
  <si>
    <t>6971861775700</t>
  </si>
  <si>
    <t>165/70R13 LT 88/86S CR18</t>
  </si>
  <si>
    <t>165/70</t>
  </si>
  <si>
    <t>88/86S</t>
  </si>
  <si>
    <t>CR18</t>
  </si>
  <si>
    <t>165/70R13 79T R699</t>
  </si>
  <si>
    <t>79T</t>
  </si>
  <si>
    <t>R699</t>
  </si>
  <si>
    <t>0296138</t>
  </si>
  <si>
    <t>029774 S2WR2</t>
  </si>
  <si>
    <t>6971861775304</t>
  </si>
  <si>
    <t>165/70R13 79T WASP-PLUS</t>
  </si>
  <si>
    <t>WASP-PLUS</t>
  </si>
  <si>
    <t>02122051</t>
  </si>
  <si>
    <t>0211161 S2WR2</t>
  </si>
  <si>
    <t>6971861773966</t>
  </si>
  <si>
    <t>165R13C 94/92R CR19</t>
  </si>
  <si>
    <t>165R13</t>
  </si>
  <si>
    <t>94/92R</t>
  </si>
  <si>
    <t>CR19</t>
  </si>
  <si>
    <t>0046938</t>
  </si>
  <si>
    <t>0210486 S2WR2</t>
  </si>
  <si>
    <t>6971861774628</t>
  </si>
  <si>
    <t>165R13LT 8PR 94/93S CR19</t>
  </si>
  <si>
    <t>94/93S</t>
  </si>
  <si>
    <t>/</t>
  </si>
  <si>
    <t>6971861776257</t>
  </si>
  <si>
    <t>175/70R13 82T R29</t>
  </si>
  <si>
    <t>175/70</t>
  </si>
  <si>
    <t>82T</t>
  </si>
  <si>
    <t>0270886</t>
  </si>
  <si>
    <t>6971861774819</t>
  </si>
  <si>
    <t>175/70R13 82T ECO-Max</t>
  </si>
  <si>
    <t>ECO-Max</t>
  </si>
  <si>
    <t>175/75R13 85T ECO-Max</t>
  </si>
  <si>
    <t>175/75</t>
  </si>
  <si>
    <t>85T</t>
  </si>
  <si>
    <t>155/65R14 75T R29</t>
  </si>
  <si>
    <t>75T</t>
  </si>
  <si>
    <t>02119324</t>
  </si>
  <si>
    <t>6971861770798</t>
  </si>
  <si>
    <t>155/65R14 75T WASP-PLUS</t>
  </si>
  <si>
    <t>02120162</t>
  </si>
  <si>
    <t>6971861773928</t>
  </si>
  <si>
    <t>165/60R14 75T R29</t>
  </si>
  <si>
    <t>165/60</t>
  </si>
  <si>
    <t>0293459</t>
  </si>
  <si>
    <t>6971861775717</t>
  </si>
  <si>
    <t>165/60R14 79H XL WASP-PLUS</t>
  </si>
  <si>
    <t>79H</t>
  </si>
  <si>
    <t>02124395</t>
  </si>
  <si>
    <t>6971861773935</t>
  </si>
  <si>
    <t>165/65R14 79T R29</t>
  </si>
  <si>
    <t>02119325</t>
  </si>
  <si>
    <t>6971861770804</t>
  </si>
  <si>
    <t>165/65R14 79T WASP-PLUS</t>
  </si>
  <si>
    <t>02122049</t>
  </si>
  <si>
    <t>6971861773942</t>
  </si>
  <si>
    <t>165/70R14 81T R699</t>
  </si>
  <si>
    <t>81T</t>
  </si>
  <si>
    <t>0293454</t>
  </si>
  <si>
    <t>6971861770965</t>
  </si>
  <si>
    <t>175/60R14 79H R29</t>
  </si>
  <si>
    <t>175/60</t>
  </si>
  <si>
    <t>0296143</t>
  </si>
  <si>
    <t>6971861775724</t>
  </si>
  <si>
    <t>175/65R14 82T WASP-PLUS</t>
  </si>
  <si>
    <t>175/65</t>
  </si>
  <si>
    <t>02124399</t>
  </si>
  <si>
    <t>6971861773973</t>
  </si>
  <si>
    <t>175/65R14 82H Comfortune A05</t>
  </si>
  <si>
    <t>82H</t>
  </si>
  <si>
    <t>Comfortune A05</t>
  </si>
  <si>
    <t>02135934</t>
  </si>
  <si>
    <t>0213174 S2WR2</t>
  </si>
  <si>
    <t>6971861778213</t>
  </si>
  <si>
    <t>175/65R14 82H ECO-Max</t>
  </si>
  <si>
    <t>175/70R14C 95/93S CR19</t>
  </si>
  <si>
    <t>95/93S</t>
  </si>
  <si>
    <t>0044850</t>
  </si>
  <si>
    <t>6971861777551</t>
  </si>
  <si>
    <t>175/70R14LT 8PR 93/90S CR19</t>
  </si>
  <si>
    <t>93/90S</t>
  </si>
  <si>
    <t>6971861777568</t>
  </si>
  <si>
    <t>175/70R14 84T R699</t>
  </si>
  <si>
    <t>84T</t>
  </si>
  <si>
    <t>0270887</t>
  </si>
  <si>
    <t>6971861775335</t>
  </si>
  <si>
    <r>
      <t>175/70R14 88T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</si>
  <si>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88T</t>
  </si>
  <si>
    <t>WR300</t>
  </si>
  <si>
    <t>6971861777186</t>
  </si>
  <si>
    <t>175/70R14 84H Comfortune A05</t>
  </si>
  <si>
    <t>84H</t>
  </si>
  <si>
    <t>02135924</t>
  </si>
  <si>
    <t>6971861778183</t>
  </si>
  <si>
    <t>175/70R14 84T ECO-Max</t>
  </si>
  <si>
    <t>175/75R14C 99/98R CR19</t>
  </si>
  <si>
    <t>99/98R</t>
  </si>
  <si>
    <t>0044853</t>
  </si>
  <si>
    <t>6971861777575</t>
  </si>
  <si>
    <t>175R14C 99/98R CR19</t>
  </si>
  <si>
    <t>175R14</t>
  </si>
  <si>
    <t>0046939</t>
  </si>
  <si>
    <t>6971861774635</t>
  </si>
  <si>
    <t>175/75R14 86T ECO-Max</t>
  </si>
  <si>
    <t>86T</t>
  </si>
  <si>
    <t>Eco-Max</t>
  </si>
  <si>
    <t>185/55R14 80T WASP-PLUS</t>
  </si>
  <si>
    <t>185/55</t>
  </si>
  <si>
    <t>80T</t>
  </si>
  <si>
    <t>02124402</t>
  </si>
  <si>
    <t>6971861774000</t>
  </si>
  <si>
    <t>185/60R14 82H Comfortune A05</t>
  </si>
  <si>
    <t>185/60</t>
  </si>
  <si>
    <t>02135935</t>
  </si>
  <si>
    <t>6971861778053</t>
  </si>
  <si>
    <t>185/60R14 82H ECO-Max</t>
  </si>
  <si>
    <t>185/65R14 86T WASP-PLUS</t>
  </si>
  <si>
    <t>185/65</t>
  </si>
  <si>
    <t>02122060</t>
  </si>
  <si>
    <t>6971861774055</t>
  </si>
  <si>
    <t>185/65R14 86H Comfortune A05</t>
  </si>
  <si>
    <t>86H</t>
  </si>
  <si>
    <t>02135929</t>
  </si>
  <si>
    <t>6971861778060</t>
  </si>
  <si>
    <t>185/65R14 86H ECO-Max</t>
  </si>
  <si>
    <t>185/70R14 88H ECO-Max</t>
  </si>
  <si>
    <t>185/70</t>
  </si>
  <si>
    <t>88H</t>
  </si>
  <si>
    <t>185R14C 102/100Q CR19</t>
  </si>
  <si>
    <t>185R14</t>
  </si>
  <si>
    <t>102/100Q</t>
  </si>
  <si>
    <t>0042414</t>
  </si>
  <si>
    <t>6971861774659</t>
  </si>
  <si>
    <t>195/60R14 86H R29</t>
  </si>
  <si>
    <t>195/60</t>
  </si>
  <si>
    <t>0296137</t>
  </si>
  <si>
    <t>6971861777483</t>
  </si>
  <si>
    <t>195/60R14 86H Comfortune A05</t>
  </si>
  <si>
    <t>02135936</t>
  </si>
  <si>
    <t>6971861778121</t>
  </si>
  <si>
    <t>195R14C 106/104R CR19</t>
  </si>
  <si>
    <t>195R14</t>
  </si>
  <si>
    <t>106/104R</t>
  </si>
  <si>
    <t>0046941</t>
  </si>
  <si>
    <t>6971861774680</t>
  </si>
  <si>
    <t>165/65R15 81T WASP-PLUS</t>
  </si>
  <si>
    <t>02124397</t>
  </si>
  <si>
    <t>6971861773959</t>
  </si>
  <si>
    <t>165/65R15 81H R700 EV</t>
  </si>
  <si>
    <t>81H</t>
  </si>
  <si>
    <t>175/60R15 81H R700 EV</t>
  </si>
  <si>
    <t>175/65R15 84H R29</t>
  </si>
  <si>
    <t>0296155</t>
  </si>
  <si>
    <t>6971861775762</t>
  </si>
  <si>
    <t>175/65R15 88H XL WASP-PLUS</t>
  </si>
  <si>
    <t>02124401</t>
  </si>
  <si>
    <t>6971861773997</t>
  </si>
  <si>
    <t>185/55R15 82H R29</t>
  </si>
  <si>
    <t>0296146</t>
  </si>
  <si>
    <t>6971861775779</t>
  </si>
  <si>
    <r>
      <t>185/55R15 86H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</si>
  <si>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6971861777216</t>
  </si>
  <si>
    <t>185/60R15 84H R29</t>
  </si>
  <si>
    <t>0296139</t>
  </si>
  <si>
    <t>6971861775786</t>
  </si>
  <si>
    <t>185/60R15 88H XL WASP-PLUS</t>
  </si>
  <si>
    <t>02122059</t>
  </si>
  <si>
    <t>6971861774048</t>
  </si>
  <si>
    <r>
      <t>185/60R15 88T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</si>
  <si>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6971861777223</t>
  </si>
  <si>
    <t>185/60R15 84H Comfortune A05</t>
  </si>
  <si>
    <t>02135925</t>
  </si>
  <si>
    <t>6971861778190</t>
  </si>
  <si>
    <t>185/60R15 84H ECO-Max</t>
  </si>
  <si>
    <t>185/65R15 88H R699</t>
  </si>
  <si>
    <t>0270893</t>
  </si>
  <si>
    <t>6971861775366</t>
  </si>
  <si>
    <t>185/65R15 92T XL WASP-PLUS</t>
  </si>
  <si>
    <t>92T</t>
  </si>
  <si>
    <t>02122063</t>
  </si>
  <si>
    <t>6971861774086</t>
  </si>
  <si>
    <r>
      <t>185/65R15 88T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</si>
  <si>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02107607</t>
  </si>
  <si>
    <t>029770 S2WR2</t>
  </si>
  <si>
    <t>6971861777230</t>
  </si>
  <si>
    <t>185/65R15 88H Comfortune A05</t>
  </si>
  <si>
    <t>02135922</t>
  </si>
  <si>
    <t>6971861778107</t>
  </si>
  <si>
    <t>185/65R15 88H ECO-Max</t>
  </si>
  <si>
    <t>185R15C 103/102R CR19</t>
  </si>
  <si>
    <t>185R15</t>
  </si>
  <si>
    <t>103/102R</t>
  </si>
  <si>
    <t>0048392</t>
  </si>
  <si>
    <t>6971861777582</t>
  </si>
  <si>
    <t>195/50R15 82V R29</t>
  </si>
  <si>
    <t>195/50</t>
  </si>
  <si>
    <t>82V</t>
  </si>
  <si>
    <t>0270895</t>
  </si>
  <si>
    <t>6971861775809</t>
  </si>
  <si>
    <t>195/50R15 82V WASP-PLUS</t>
  </si>
  <si>
    <t>02122065</t>
  </si>
  <si>
    <t>6971861774109</t>
  </si>
  <si>
    <t>195/55R15 85H WASP-PLUS</t>
  </si>
  <si>
    <t>195/55</t>
  </si>
  <si>
    <t>85H</t>
  </si>
  <si>
    <t>02122066</t>
  </si>
  <si>
    <t>6971861774116</t>
  </si>
  <si>
    <r>
      <t>195/55R15 85H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</si>
  <si>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6971861777247</t>
  </si>
  <si>
    <t>195/55R15 85V Comfortune A05</t>
  </si>
  <si>
    <t>85V</t>
  </si>
  <si>
    <t>02135928</t>
  </si>
  <si>
    <t>6971861778077</t>
  </si>
  <si>
    <t>195/55R15 85V ECO-Max</t>
  </si>
  <si>
    <t>195/60R15 88H R699</t>
  </si>
  <si>
    <t>0270896</t>
  </si>
  <si>
    <t>6971861775380</t>
  </si>
  <si>
    <t>195/60R15 88H WASP-PLUS</t>
  </si>
  <si>
    <t>02122068</t>
  </si>
  <si>
    <t>6971861774130</t>
  </si>
  <si>
    <r>
      <t>195/60R15 88H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</si>
  <si>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6971861777254</t>
  </si>
  <si>
    <t>195/60R15 88H Comfortune A05</t>
  </si>
  <si>
    <t>02135927</t>
  </si>
  <si>
    <t>6971861778084</t>
  </si>
  <si>
    <t>195/60R15 88H ECO-Max</t>
  </si>
  <si>
    <t>195/65R15 91V R29</t>
  </si>
  <si>
    <t>195/65</t>
  </si>
  <si>
    <t>91V</t>
  </si>
  <si>
    <t>0270898</t>
  </si>
  <si>
    <t>6971861770811</t>
  </si>
  <si>
    <t>195/65R15 95V XL WASP-PLUS</t>
  </si>
  <si>
    <t>95V</t>
  </si>
  <si>
    <t>02122071</t>
  </si>
  <si>
    <t>6971861774161</t>
  </si>
  <si>
    <r>
      <t>195/65R15 95H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</si>
  <si>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95H</t>
  </si>
  <si>
    <t>6971861777261</t>
  </si>
  <si>
    <t>195/65R15 91V Comfortune A05</t>
  </si>
  <si>
    <t>02135793</t>
  </si>
  <si>
    <t>6971861778114</t>
  </si>
  <si>
    <t>195/65R15 91V ECO-Max</t>
  </si>
  <si>
    <t>195/70R15C 104/102R CR19</t>
  </si>
  <si>
    <t>195/70</t>
  </si>
  <si>
    <t>104/102R</t>
  </si>
  <si>
    <t>0044851</t>
  </si>
  <si>
    <t>6971861774666</t>
  </si>
  <si>
    <t>195/70R15LT 10PR 104/101R CR19</t>
  </si>
  <si>
    <t>104/101R</t>
  </si>
  <si>
    <t>6971861776264</t>
  </si>
  <si>
    <t>195/70R15C 104/102R WASL-PLUS</t>
  </si>
  <si>
    <t>WASL-PLUS</t>
  </si>
  <si>
    <t>0045889</t>
  </si>
  <si>
    <t>0211162 S2WR2</t>
  </si>
  <si>
    <t>6971861774185</t>
  </si>
  <si>
    <t>195R15C 106/104R CR19</t>
  </si>
  <si>
    <t>195R15</t>
  </si>
  <si>
    <t>0044856</t>
  </si>
  <si>
    <t>6971861774697</t>
  </si>
  <si>
    <t>205/60R15 91H R30</t>
  </si>
  <si>
    <t>205/60</t>
  </si>
  <si>
    <t>91H</t>
  </si>
  <si>
    <t>R30</t>
  </si>
  <si>
    <t>02107553</t>
  </si>
  <si>
    <t>025592 S2WR2</t>
  </si>
  <si>
    <t>6971861776288</t>
  </si>
  <si>
    <r>
      <t>205/65R15 94H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</si>
  <si>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205/65</t>
  </si>
  <si>
    <t>94H</t>
  </si>
  <si>
    <t>6971861777278</t>
  </si>
  <si>
    <t>205/65R15 94H Comfortune A05</t>
  </si>
  <si>
    <t>02135937</t>
  </si>
  <si>
    <t>6971861778169</t>
  </si>
  <si>
    <t>205/65R15 94V ECO-Max</t>
  </si>
  <si>
    <t>94V</t>
  </si>
  <si>
    <t>205/70R15C 106/104R CR19</t>
  </si>
  <si>
    <t>205/70</t>
  </si>
  <si>
    <t>0046943</t>
  </si>
  <si>
    <t>6971861774703</t>
  </si>
  <si>
    <t>205/70R15 96S SR1</t>
  </si>
  <si>
    <t>96S</t>
  </si>
  <si>
    <t>SR1</t>
  </si>
  <si>
    <t>02107555</t>
  </si>
  <si>
    <t>029771 S2WR2</t>
  </si>
  <si>
    <t>6971861775403</t>
  </si>
  <si>
    <t>215/65R15 96H R30</t>
  </si>
  <si>
    <t>215/65</t>
  </si>
  <si>
    <t>96H</t>
  </si>
  <si>
    <t>0296145</t>
  </si>
  <si>
    <t>6971861775038</t>
  </si>
  <si>
    <t>215/70R15C 109/107R CR19</t>
  </si>
  <si>
    <t>215/70</t>
  </si>
  <si>
    <t>109/107R</t>
  </si>
  <si>
    <t>0044852</t>
  </si>
  <si>
    <t>6971861774734</t>
  </si>
  <si>
    <t>215/70R15 98H R29</t>
  </si>
  <si>
    <t>98H</t>
  </si>
  <si>
    <t>0270900</t>
  </si>
  <si>
    <t>6971861774949</t>
  </si>
  <si>
    <t>215/70R15C 109/107R WASL-PLUS</t>
  </si>
  <si>
    <t>0045893</t>
  </si>
  <si>
    <t>6971861774369</t>
  </si>
  <si>
    <t>215/75R15LT 6PR 100/97S AT-PLUS(B)</t>
  </si>
  <si>
    <t>215/75</t>
  </si>
  <si>
    <t>100/97S</t>
  </si>
  <si>
    <t>AT-PLUS(B)</t>
  </si>
  <si>
    <t>6971861778671</t>
  </si>
  <si>
    <t>215/75R15LT 6PR 100/97S AT-PLUS(W)</t>
  </si>
  <si>
    <t>AT-PLUS(W)</t>
  </si>
  <si>
    <t>6971861776295</t>
  </si>
  <si>
    <t>215/75R15 100S SR1</t>
  </si>
  <si>
    <t>100S</t>
  </si>
  <si>
    <t>02107559</t>
  </si>
  <si>
    <t>6971861770927</t>
  </si>
  <si>
    <t>225/70R15C 112/110R WASL-PLUS</t>
  </si>
  <si>
    <t>225/70</t>
  </si>
  <si>
    <t>112/110R</t>
  </si>
  <si>
    <t>0045895</t>
  </si>
  <si>
    <t>6971861774437</t>
  </si>
  <si>
    <t>225/70R15C 112/110R CR19</t>
  </si>
  <si>
    <t>235/75R15LT 6PR 104/101S AT-PLUS</t>
  </si>
  <si>
    <t>235/75</t>
  </si>
  <si>
    <t>104/101S</t>
  </si>
  <si>
    <t>AT-PLUS</t>
  </si>
  <si>
    <t>0049126</t>
  </si>
  <si>
    <t>0212643  S2WR2</t>
  </si>
  <si>
    <t>6971861776301</t>
  </si>
  <si>
    <t>235/75R15 105S SR1</t>
  </si>
  <si>
    <t>105S</t>
  </si>
  <si>
    <t>02107567</t>
  </si>
  <si>
    <t>6971861775502</t>
  </si>
  <si>
    <t>175/55R16 80H R700 EV</t>
  </si>
  <si>
    <t>175/55</t>
  </si>
  <si>
    <t>80H</t>
  </si>
  <si>
    <t>185/55R16 87V XL WASP-PLUS</t>
  </si>
  <si>
    <t>87V</t>
  </si>
  <si>
    <t>02124404</t>
  </si>
  <si>
    <t>6971861774024</t>
  </si>
  <si>
    <t>185/55R16 87H XL R700 EV</t>
  </si>
  <si>
    <t>87H</t>
  </si>
  <si>
    <t>185/75R16C 104/102R CR19</t>
  </si>
  <si>
    <t>185/75</t>
  </si>
  <si>
    <t>0046940</t>
  </si>
  <si>
    <t>6971861774642</t>
  </si>
  <si>
    <t>195/45R16 84V XL WASP-PLUS</t>
  </si>
  <si>
    <t>195/45</t>
  </si>
  <si>
    <t>84V</t>
  </si>
  <si>
    <t>02122064</t>
  </si>
  <si>
    <t>6971861774093</t>
  </si>
  <si>
    <t>195/50R16 88V XL R32</t>
  </si>
  <si>
    <t>88V</t>
  </si>
  <si>
    <t>R32</t>
  </si>
  <si>
    <t>02119327</t>
  </si>
  <si>
    <t>029772 S2WR2</t>
  </si>
  <si>
    <t>6971861775069</t>
  </si>
  <si>
    <t>195/55R16 XL 91H R30</t>
  </si>
  <si>
    <t>02107552</t>
  </si>
  <si>
    <t>6971861775823</t>
  </si>
  <si>
    <r>
      <t>195/55R16 91H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</si>
  <si>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6971861777285</t>
  </si>
  <si>
    <t>195/55ZR16 91W XL ECO-Max</t>
  </si>
  <si>
    <t>91W</t>
  </si>
  <si>
    <t>195/60R16 89H R30</t>
  </si>
  <si>
    <t>89H</t>
  </si>
  <si>
    <t>0296147</t>
  </si>
  <si>
    <t>6971861774963</t>
  </si>
  <si>
    <r>
      <t>195/60R16 89H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</si>
  <si>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6971861777292</t>
  </si>
  <si>
    <t>195/60R16 89V Comfortune A05</t>
  </si>
  <si>
    <t>89V</t>
  </si>
  <si>
    <t>02135930</t>
  </si>
  <si>
    <t>6971861778138</t>
  </si>
  <si>
    <t>195/60R16 89H ECO-Max</t>
  </si>
  <si>
    <t>195/65R16C 104/102T WASL-PLUS</t>
  </si>
  <si>
    <t>104/102T</t>
  </si>
  <si>
    <t>0045222</t>
  </si>
  <si>
    <t>6971861774178</t>
  </si>
  <si>
    <t>195/75R16C 107/105R CR19</t>
  </si>
  <si>
    <t>195/75</t>
  </si>
  <si>
    <t>107/105R</t>
  </si>
  <si>
    <t>0044854</t>
  </si>
  <si>
    <t>6971861774673</t>
  </si>
  <si>
    <t>195/75R16C 107/105R WASL-PLUS</t>
  </si>
  <si>
    <t>0046681</t>
  </si>
  <si>
    <t>6971861774192</t>
  </si>
  <si>
    <t>205/45ZR16 87W XL R32</t>
  </si>
  <si>
    <t>205/45</t>
  </si>
  <si>
    <t>87W</t>
  </si>
  <si>
    <t>02119328</t>
  </si>
  <si>
    <t>6971861775892</t>
  </si>
  <si>
    <t>205/45R16 87V XL WASP-PLUS</t>
  </si>
  <si>
    <t>02122072</t>
  </si>
  <si>
    <t>6971861774208</t>
  </si>
  <si>
    <t>205/50R16 87V R30</t>
  </si>
  <si>
    <t>205/50</t>
  </si>
  <si>
    <t>0296156</t>
  </si>
  <si>
    <t>6971861770828</t>
  </si>
  <si>
    <t>205/55R16 91V R30</t>
  </si>
  <si>
    <t>205/55</t>
  </si>
  <si>
    <t>0270901</t>
  </si>
  <si>
    <t>6971861774970</t>
  </si>
  <si>
    <t>205/55R16 94V XL WASP-PLUS</t>
  </si>
  <si>
    <t>02122075</t>
  </si>
  <si>
    <t>6971861774239</t>
  </si>
  <si>
    <r>
      <t>205/55R16 94V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</si>
  <si>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6971861777308</t>
  </si>
  <si>
    <t>205/55R16 91V Comfortune  A05</t>
  </si>
  <si>
    <t>02135795</t>
  </si>
  <si>
    <t>6971861778091</t>
  </si>
  <si>
    <t>205/55R16 91V ECO-Max</t>
  </si>
  <si>
    <r>
      <t>205/60R16 96H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</si>
  <si>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6971861777315</t>
  </si>
  <si>
    <t>205/60R16 92V Comfortune A05</t>
  </si>
  <si>
    <t>92V</t>
  </si>
  <si>
    <t>02135926</t>
  </si>
  <si>
    <t>6971861778206</t>
  </si>
  <si>
    <t>205/60R16 92V ECO-Max</t>
  </si>
  <si>
    <t>205/60R16 92V R700 EV</t>
  </si>
  <si>
    <t>205/65R16C 107/105T CR19</t>
  </si>
  <si>
    <t>107/105T</t>
  </si>
  <si>
    <t>0046942</t>
  </si>
  <si>
    <t>6971861779784</t>
  </si>
  <si>
    <t>205/65R16 95H R30</t>
  </si>
  <si>
    <t>0293462</t>
  </si>
  <si>
    <t>6971861775007</t>
  </si>
  <si>
    <t>205/65R16C 107/105T WASL-PLUS</t>
  </si>
  <si>
    <t>0045891</t>
  </si>
  <si>
    <t>6971861774260</t>
  </si>
  <si>
    <t>205/65R16 95V Comfortune A05</t>
  </si>
  <si>
    <t>02135933</t>
  </si>
  <si>
    <t>6971861778220</t>
  </si>
  <si>
    <t>205/75R16C 113/111R CR19</t>
  </si>
  <si>
    <t>205/75</t>
  </si>
  <si>
    <t>113/111R</t>
  </si>
  <si>
    <t>6971861774710</t>
  </si>
  <si>
    <t>215/45R16 90V XL R32</t>
  </si>
  <si>
    <t>215/45</t>
  </si>
  <si>
    <t>90V</t>
  </si>
  <si>
    <t>02119332</t>
  </si>
  <si>
    <t>6971861771009</t>
  </si>
  <si>
    <t>215/55R16 97V XL WASP-PLUS</t>
  </si>
  <si>
    <t>215/55</t>
  </si>
  <si>
    <t>97V</t>
  </si>
  <si>
    <t>02122080</t>
  </si>
  <si>
    <t>6971861774291</t>
  </si>
  <si>
    <r>
      <t>215/55R16 97H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</si>
  <si>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97H</t>
  </si>
  <si>
    <t>6971861777339</t>
  </si>
  <si>
    <t>215/55R16 93V Comfortune A05</t>
  </si>
  <si>
    <t>93V</t>
  </si>
  <si>
    <t>02135931</t>
  </si>
  <si>
    <t>6971861778152</t>
  </si>
  <si>
    <t>215/60R16 95V R30</t>
  </si>
  <si>
    <t>215/60</t>
  </si>
  <si>
    <t>02107554</t>
  </si>
  <si>
    <t>6971861776318</t>
  </si>
  <si>
    <t>215/60R16 99V XL WASP-PLUS</t>
  </si>
  <si>
    <t>99V</t>
  </si>
  <si>
    <t>02122083</t>
  </si>
  <si>
    <t>6971861774321</t>
  </si>
  <si>
    <r>
      <t>215/60R16 99H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</si>
  <si>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99H</t>
  </si>
  <si>
    <t>6971861777346</t>
  </si>
  <si>
    <t>215/60R16 95V Comfortune A05</t>
  </si>
  <si>
    <t>02135923</t>
  </si>
  <si>
    <t>6971861771078</t>
  </si>
  <si>
    <t>215/60R16 95V ECO-Max</t>
  </si>
  <si>
    <t>215/65R16C 109/107T CR19</t>
  </si>
  <si>
    <t>109/107T</t>
  </si>
  <si>
    <t>0046947</t>
  </si>
  <si>
    <t>6971861774727</t>
  </si>
  <si>
    <t>215/65R16 98H SR1</t>
  </si>
  <si>
    <t>02107557</t>
  </si>
  <si>
    <t>6971861775427</t>
  </si>
  <si>
    <t>215/65R16 102V XL WASP-PLUS</t>
  </si>
  <si>
    <t>102V</t>
  </si>
  <si>
    <t>02122085</t>
  </si>
  <si>
    <t>6971861774345</t>
  </si>
  <si>
    <r>
      <t>215/65R16 98H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</si>
  <si>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WR300suv</t>
  </si>
  <si>
    <t>6971861777025</t>
  </si>
  <si>
    <t>215/65R16C 109/107T WASL-PLUS</t>
  </si>
  <si>
    <t>0045892</t>
  </si>
  <si>
    <t>6971861774352</t>
  </si>
  <si>
    <t>215/70R16C 108/106R CR19</t>
  </si>
  <si>
    <t>108/106R</t>
  </si>
  <si>
    <t>0046944</t>
  </si>
  <si>
    <t>6971861774741</t>
  </si>
  <si>
    <t>215/70R16 100T SR1</t>
  </si>
  <si>
    <t>100T</t>
  </si>
  <si>
    <t>02107558</t>
  </si>
  <si>
    <t>6971861775434</t>
  </si>
  <si>
    <t>215/75R16C 113/111R CR19</t>
  </si>
  <si>
    <t>0044855</t>
  </si>
  <si>
    <t>6971861774758</t>
  </si>
  <si>
    <t>215/75R16LT 10PR 112/109Q CR19</t>
  </si>
  <si>
    <t>112/109Q</t>
  </si>
  <si>
    <t>215/80R16 107R XL AT-PLUS</t>
  </si>
  <si>
    <t>215/80</t>
  </si>
  <si>
    <t>107R</t>
  </si>
  <si>
    <t>6971861778367</t>
  </si>
  <si>
    <t>225/55R16 95V R30</t>
  </si>
  <si>
    <t>225/55</t>
  </si>
  <si>
    <t>0293460</t>
  </si>
  <si>
    <t>6971861770842</t>
  </si>
  <si>
    <r>
      <t>225/55R16 99H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</si>
  <si>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6971861777353</t>
  </si>
  <si>
    <t>225/55R16 95V Comfortune A05</t>
  </si>
  <si>
    <t>02135932</t>
  </si>
  <si>
    <t>6971861778145</t>
  </si>
  <si>
    <t>225/60R16 98H R30</t>
  </si>
  <si>
    <t>225/60</t>
  </si>
  <si>
    <t>0270903</t>
  </si>
  <si>
    <t>6971861775052</t>
  </si>
  <si>
    <t>225/60R16 98V Comfortune A05</t>
  </si>
  <si>
    <t>98V</t>
  </si>
  <si>
    <t>02135938</t>
  </si>
  <si>
    <t>6971861778176</t>
  </si>
  <si>
    <t>225/65R16C 112/110T CR19</t>
  </si>
  <si>
    <t>225/65</t>
  </si>
  <si>
    <t>112/110T</t>
  </si>
  <si>
    <t>0044848</t>
  </si>
  <si>
    <t>6971861774765</t>
  </si>
  <si>
    <t>225/65R16C 112/110T WASL-PLUS</t>
  </si>
  <si>
    <t>0045894</t>
  </si>
  <si>
    <t>6971861774420</t>
  </si>
  <si>
    <t>225/70R16 103T SR1</t>
  </si>
  <si>
    <t>103T</t>
  </si>
  <si>
    <t>02107562</t>
  </si>
  <si>
    <t>6971861775465</t>
  </si>
  <si>
    <t>235/60R16 100H SR1</t>
  </si>
  <si>
    <t>235/60</t>
  </si>
  <si>
    <t>100H</t>
  </si>
  <si>
    <t>02107564</t>
  </si>
  <si>
    <t>6971861775472</t>
  </si>
  <si>
    <t>235/65R16C 115/113T CR19</t>
  </si>
  <si>
    <t>235/65</t>
  </si>
  <si>
    <t>115/113T</t>
  </si>
  <si>
    <t>0044849</t>
  </si>
  <si>
    <t>6971861774772</t>
  </si>
  <si>
    <t>235/65R16C 115/113T WASL-PLUS</t>
  </si>
  <si>
    <t>0045223</t>
  </si>
  <si>
    <t>6971861774475</t>
  </si>
  <si>
    <t>235/70R16 106T AT-PLUS</t>
  </si>
  <si>
    <t>235/70</t>
  </si>
  <si>
    <t>106T</t>
  </si>
  <si>
    <t>02131581</t>
  </si>
  <si>
    <t>0212642 S2WR2</t>
  </si>
  <si>
    <t>6971861777704</t>
  </si>
  <si>
    <t>235/70R16 106T AT-PLUS(W)</t>
  </si>
  <si>
    <t>6971861774598</t>
  </si>
  <si>
    <t>235/70R16 106T SR1</t>
  </si>
  <si>
    <t>02107566</t>
  </si>
  <si>
    <t>6971861775496</t>
  </si>
  <si>
    <r>
      <t>235/70R16 106T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</si>
  <si>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02116431</t>
  </si>
  <si>
    <t>6971861777742</t>
  </si>
  <si>
    <t>245/70R16 107T AT-PLUS</t>
  </si>
  <si>
    <t>245/70</t>
  </si>
  <si>
    <t>107T</t>
  </si>
  <si>
    <t>02131582</t>
  </si>
  <si>
    <t>6971861777711</t>
  </si>
  <si>
    <t>245/70R16 107T AT-PLUS(W)</t>
  </si>
  <si>
    <t>6971861774604</t>
  </si>
  <si>
    <t>245/70R16 107S SR1</t>
  </si>
  <si>
    <t>107S</t>
  </si>
  <si>
    <t>0296157</t>
  </si>
  <si>
    <t>6971861770941</t>
  </si>
  <si>
    <t>LT255/70R16 115/112S Cruseross X/T(W)</t>
  </si>
  <si>
    <t>255/70</t>
  </si>
  <si>
    <t>115/112S</t>
  </si>
  <si>
    <t>Cruseross X/T(W)</t>
  </si>
  <si>
    <t>265/70R16 115T XL  AT-PLUS</t>
  </si>
  <si>
    <t>265/70</t>
  </si>
  <si>
    <t>115T</t>
  </si>
  <si>
    <t>02131585</t>
  </si>
  <si>
    <t>6971861770552</t>
  </si>
  <si>
    <t>265/70R16LT 8PR 117/114R AT-PLUS</t>
  </si>
  <si>
    <t>117/114R</t>
  </si>
  <si>
    <t>6971861778275</t>
  </si>
  <si>
    <t>205/45ZR17 88W XL R32</t>
  </si>
  <si>
    <t>88W</t>
  </si>
  <si>
    <t>02119329</t>
  </si>
  <si>
    <t>6971861775076</t>
  </si>
  <si>
    <t>205/45ZR17 88Y XL WASP-PLUS</t>
  </si>
  <si>
    <t>88Y</t>
  </si>
  <si>
    <t>02124420</t>
  </si>
  <si>
    <t>6971861774215</t>
  </si>
  <si>
    <t>205/50ZR17 XL 93W R35</t>
  </si>
  <si>
    <t>93W</t>
  </si>
  <si>
    <t>R35</t>
  </si>
  <si>
    <t>02107574</t>
  </si>
  <si>
    <t>029769 S2WR2</t>
  </si>
  <si>
    <t>6971861775137</t>
  </si>
  <si>
    <t>205/50ZR17 93W XL WASP-PLUS</t>
  </si>
  <si>
    <t>02122074</t>
  </si>
  <si>
    <t>6971861774222</t>
  </si>
  <si>
    <r>
      <t>205/50R17 93H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</si>
  <si>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93H</t>
  </si>
  <si>
    <t>WR500</t>
  </si>
  <si>
    <t>6971861779463</t>
  </si>
  <si>
    <t>205/50R17 93V XL R700 EV</t>
  </si>
  <si>
    <t>205/50ZR17 93W XL R35(EV)</t>
  </si>
  <si>
    <t>R35(EV)</t>
  </si>
  <si>
    <t>205/55R17 95V XL R32</t>
  </si>
  <si>
    <t>02119330</t>
  </si>
  <si>
    <t>6971861775083</t>
  </si>
  <si>
    <t>205/55R17 95V XL WASP-PLUS</t>
  </si>
  <si>
    <t>02124423</t>
  </si>
  <si>
    <t>6971861774246</t>
  </si>
  <si>
    <r>
      <t>205/55R17 95T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</si>
  <si>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95T</t>
  </si>
  <si>
    <t>215/45ZR17 XL 91W R35</t>
  </si>
  <si>
    <t>02107575</t>
  </si>
  <si>
    <t>6971861775144</t>
  </si>
  <si>
    <t>215/45ZR17 91W XL WASP-PLUS</t>
  </si>
  <si>
    <t>02124425</t>
  </si>
  <si>
    <t>6971861774277</t>
  </si>
  <si>
    <t>215/50ZR17 95W XL WASP-PLUS</t>
  </si>
  <si>
    <t>215/50</t>
  </si>
  <si>
    <t>95W</t>
  </si>
  <si>
    <t>02124426</t>
  </si>
  <si>
    <t>6971861774284</t>
  </si>
  <si>
    <r>
      <t>215/50R17 95V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</si>
  <si>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6971861777360</t>
  </si>
  <si>
    <t>215/50ZR17 95W XL Cosilency</t>
  </si>
  <si>
    <t>Cosilency</t>
  </si>
  <si>
    <t>215/50R17 91V R32(EV)</t>
  </si>
  <si>
    <t>R32(EV)</t>
  </si>
  <si>
    <t>215/50R17 91V R700 EV</t>
  </si>
  <si>
    <t>215/55R17 94V R32</t>
  </si>
  <si>
    <t>02107571</t>
  </si>
  <si>
    <t>6971861775106</t>
  </si>
  <si>
    <t>215/55ZR17 98W XL WASP-PLUS</t>
  </si>
  <si>
    <t>98W</t>
  </si>
  <si>
    <t>02122081</t>
  </si>
  <si>
    <t>6971861774314</t>
  </si>
  <si>
    <r>
      <t>215/55R17 98V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</si>
  <si>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6971861777377</t>
  </si>
  <si>
    <t>215/55R17 98V XL R700 EV</t>
  </si>
  <si>
    <t>215/55ZR17 98Y XL Wondergy EV</t>
  </si>
  <si>
    <t>98Y</t>
  </si>
  <si>
    <t>Wondergy EV</t>
  </si>
  <si>
    <t>215/60R17 100V XL WASP-PLUS</t>
  </si>
  <si>
    <t>100V</t>
  </si>
  <si>
    <t>02124431</t>
  </si>
  <si>
    <t>6971861774338</t>
  </si>
  <si>
    <r>
      <t>215/60R17 100H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</si>
  <si>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6971861777049</t>
  </si>
  <si>
    <t>215/60R17 100V XL SR1</t>
  </si>
  <si>
    <t>02116438</t>
  </si>
  <si>
    <t>6971861776325</t>
  </si>
  <si>
    <t>215/60R17 96H SR1</t>
  </si>
  <si>
    <t>6971861775410</t>
  </si>
  <si>
    <t>215/60R17 100V XL Wondergy EV</t>
  </si>
  <si>
    <r>
      <t>215/65R17 99H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</si>
  <si>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6971861777056</t>
  </si>
  <si>
    <t>215/65R17 99V Cosilency SUV</t>
  </si>
  <si>
    <t>Cosilency SUV</t>
  </si>
  <si>
    <t>225/45ZR17 XL 94W R35</t>
  </si>
  <si>
    <t>225/45</t>
  </si>
  <si>
    <t>94W</t>
  </si>
  <si>
    <t>02107576</t>
  </si>
  <si>
    <t>6971861775168</t>
  </si>
  <si>
    <r>
      <t>225/45R17 94V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</si>
  <si>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6971861777384</t>
  </si>
  <si>
    <t>225/45ZR17 94W XL Cosilency</t>
  </si>
  <si>
    <t>02133103</t>
  </si>
  <si>
    <t>0212827 S2WR2</t>
  </si>
  <si>
    <t>6971861778329</t>
  </si>
  <si>
    <t>225/50R17 94V R32</t>
  </si>
  <si>
    <t>225/50</t>
  </si>
  <si>
    <t>02107572</t>
  </si>
  <si>
    <t>6971861777490</t>
  </si>
  <si>
    <t>225/50R17 98V XL WASP-PLUS</t>
  </si>
  <si>
    <t>02124435</t>
  </si>
  <si>
    <t>6971861774390</t>
  </si>
  <si>
    <r>
      <t>225/50R17 98V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</si>
  <si>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6971861777391</t>
  </si>
  <si>
    <t>225/50ZR17 98W XL Cosilency</t>
  </si>
  <si>
    <t>225/55R17 97V R32</t>
  </si>
  <si>
    <t>02107573</t>
  </si>
  <si>
    <t>6971861775120</t>
  </si>
  <si>
    <t>225/55ZR17 101W XL WASP-PLUS</t>
  </si>
  <si>
    <t>101W</t>
  </si>
  <si>
    <t>02124436</t>
  </si>
  <si>
    <t>6971861774413</t>
  </si>
  <si>
    <t>225/55ZR17 101W XL Cosilency</t>
  </si>
  <si>
    <r>
      <t>225/55R17 97T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</si>
  <si>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97T</t>
  </si>
  <si>
    <r>
      <t>225/55R17 101V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</si>
  <si>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101V</t>
  </si>
  <si>
    <r>
      <t>225/60R17 103V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</si>
  <si>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103V</t>
  </si>
  <si>
    <t>6971861777063</t>
  </si>
  <si>
    <t>225/60R17 99H SR1</t>
  </si>
  <si>
    <t>02130546</t>
  </si>
  <si>
    <t>6971861770934</t>
  </si>
  <si>
    <t>225/65R17 102H SR1</t>
  </si>
  <si>
    <t>102H</t>
  </si>
  <si>
    <t>02107561</t>
  </si>
  <si>
    <t>6971861775458</t>
  </si>
  <si>
    <r>
      <t>225/65R17 106H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</si>
  <si>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106H</t>
  </si>
  <si>
    <t>6971861777070</t>
  </si>
  <si>
    <t>225/65R17 102V Cosilency SUV</t>
  </si>
  <si>
    <t>6971861779722</t>
  </si>
  <si>
    <r>
      <t>225/65R17 106T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</si>
  <si>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6971861779432</t>
  </si>
  <si>
    <t>225/65R17 102H Poweride  A01</t>
  </si>
  <si>
    <t>Poweride A01</t>
  </si>
  <si>
    <t>235/45ZR17 XL 97W R35</t>
  </si>
  <si>
    <t>235/45</t>
  </si>
  <si>
    <t>97W</t>
  </si>
  <si>
    <t>02107578</t>
  </si>
  <si>
    <t>6971861775205</t>
  </si>
  <si>
    <r>
      <t>235/45R17 97V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</si>
  <si>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6971861777407</t>
  </si>
  <si>
    <t>235/45ZR17 97W XL Cosilency</t>
  </si>
  <si>
    <t xml:space="preserve">97W </t>
  </si>
  <si>
    <t>02133101</t>
  </si>
  <si>
    <t>6971861778695</t>
  </si>
  <si>
    <t>235/50ZR17 96W R35</t>
  </si>
  <si>
    <t>235/50</t>
  </si>
  <si>
    <t>96W</t>
  </si>
  <si>
    <t>02107579</t>
  </si>
  <si>
    <t>6971861771023</t>
  </si>
  <si>
    <r>
      <t>235/50R17 100V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</si>
  <si>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6971861776929</t>
  </si>
  <si>
    <t>235/55ZR17 99W R35</t>
  </si>
  <si>
    <t>235/55</t>
  </si>
  <si>
    <t>99W</t>
  </si>
  <si>
    <t>02107580</t>
  </si>
  <si>
    <t>6971861775298</t>
  </si>
  <si>
    <t>235/55R17 103V XL WASP-PLUS</t>
  </si>
  <si>
    <t>02124439</t>
  </si>
  <si>
    <t>6971861774451</t>
  </si>
  <si>
    <r>
      <t>235/55R17 103V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</si>
  <si>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6971861777421</t>
  </si>
  <si>
    <t>235/65R17 104T SR1</t>
  </si>
  <si>
    <t>104T</t>
  </si>
  <si>
    <t>02107565</t>
  </si>
  <si>
    <t>6971861775489</t>
  </si>
  <si>
    <r>
      <t>235/65R17 108H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</si>
  <si>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108H</t>
  </si>
  <si>
    <t>6971861777087</t>
  </si>
  <si>
    <t>235/65R17 108V XL SR1</t>
  </si>
  <si>
    <t>108V</t>
  </si>
  <si>
    <t>02116439</t>
  </si>
  <si>
    <t>6971861776332</t>
  </si>
  <si>
    <t>235/65R17 108V XL WASP-PLUS</t>
  </si>
  <si>
    <t>02124441</t>
  </si>
  <si>
    <t>6971861774482</t>
  </si>
  <si>
    <t>245/45ZR17 XL 99W R35</t>
  </si>
  <si>
    <t>245/45</t>
  </si>
  <si>
    <t>02107584</t>
  </si>
  <si>
    <t>6971861775250</t>
  </si>
  <si>
    <t>245/65R17 111H SR1</t>
  </si>
  <si>
    <t>245/65</t>
  </si>
  <si>
    <t>111H</t>
  </si>
  <si>
    <t>02125603</t>
  </si>
  <si>
    <t>6971861777698</t>
  </si>
  <si>
    <t>245/65R17 107S SR1</t>
  </si>
  <si>
    <t>6971861775519</t>
  </si>
  <si>
    <r>
      <t>245/70R17 110T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</si>
  <si>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110T</t>
  </si>
  <si>
    <t>LT245/70R17 119/116S Cruseross X/T(W)</t>
  </si>
  <si>
    <t>119/116S</t>
  </si>
  <si>
    <t>255/45ZR17 98W R35</t>
  </si>
  <si>
    <t>255/45</t>
  </si>
  <si>
    <t>02107587</t>
  </si>
  <si>
    <t>6971861777537</t>
  </si>
  <si>
    <t>265/65R17 112T AT-PLUS</t>
  </si>
  <si>
    <t>265/65</t>
  </si>
  <si>
    <t>112T</t>
  </si>
  <si>
    <t>02131583</t>
  </si>
  <si>
    <t>6971861777728</t>
  </si>
  <si>
    <t>265/65R17 112T AT-PLUS(W)</t>
  </si>
  <si>
    <t>6971861774611</t>
  </si>
  <si>
    <t>265/65R17 112H SR1</t>
  </si>
  <si>
    <t>112H</t>
  </si>
  <si>
    <t>02122501</t>
  </si>
  <si>
    <t>6971861770958</t>
  </si>
  <si>
    <r>
      <t>265/65R17 112T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</si>
  <si>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LT265/65R17 120/117S Cruseross X/T(W)</t>
  </si>
  <si>
    <t>120/117S</t>
  </si>
  <si>
    <t>215/50ZR18 92Y Wondergy EV</t>
  </si>
  <si>
    <t>92Y</t>
  </si>
  <si>
    <t>215/55R18 99V XL WASP-PLUS</t>
  </si>
  <si>
    <t>02124429</t>
  </si>
  <si>
    <t>6971861774307</t>
  </si>
  <si>
    <t>215/55R18 99V XL SR1 HP</t>
  </si>
  <si>
    <t>SR1 HP</t>
  </si>
  <si>
    <t>02122497</t>
  </si>
  <si>
    <t>029776 S2WR2</t>
  </si>
  <si>
    <t>6971861770903</t>
  </si>
  <si>
    <r>
      <t>215/55R18 99V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</si>
  <si>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6971861777094</t>
  </si>
  <si>
    <t>215/55R18 99V XL Cosilency SUV</t>
  </si>
  <si>
    <t>6971861779739</t>
  </si>
  <si>
    <t>215/55R18 95H SR1 HP</t>
  </si>
  <si>
    <t>6971861775526</t>
  </si>
  <si>
    <t>215/55R18 99V XL R700 EV</t>
  </si>
  <si>
    <t>225/40ZR18 92W XL R35</t>
  </si>
  <si>
    <t>225/40</t>
  </si>
  <si>
    <t>92W</t>
  </si>
  <si>
    <t>02116414</t>
  </si>
  <si>
    <t>6971861775151</t>
  </si>
  <si>
    <t>225/40ZR18 92Y XL WASP-PLUS</t>
  </si>
  <si>
    <t>02122086</t>
  </si>
  <si>
    <t>6971861774376</t>
  </si>
  <si>
    <t>225/45ZR18 XL 95W R35</t>
  </si>
  <si>
    <t>02107577</t>
  </si>
  <si>
    <t>6971861775175</t>
  </si>
  <si>
    <r>
      <t>225/45R18 95V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</si>
  <si>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6971861777438</t>
  </si>
  <si>
    <t>225/50ZR18 95W R35</t>
  </si>
  <si>
    <t>6971861771061</t>
  </si>
  <si>
    <r>
      <t>225/50R18 99H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</si>
  <si>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6971861779524</t>
  </si>
  <si>
    <t>225/50ZR18 95W Wondergy EV</t>
  </si>
  <si>
    <t>225/55ZR18 102W XL SR1 HP</t>
  </si>
  <si>
    <t>102W</t>
  </si>
  <si>
    <t>6971861770910</t>
  </si>
  <si>
    <t>225/55R18 98V WASP-PLUS</t>
  </si>
  <si>
    <t>02124437</t>
  </si>
  <si>
    <t>6971861774406</t>
  </si>
  <si>
    <r>
      <t>225/55R18 102V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</si>
  <si>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6971861777100</t>
  </si>
  <si>
    <t>225/55ZR18 102W XL Cosilency SUV</t>
  </si>
  <si>
    <t>225/55R18 98V SR1 HP</t>
  </si>
  <si>
    <t>6971861775533</t>
  </si>
  <si>
    <t>225/60R18 100H SR1 HP</t>
  </si>
  <si>
    <t>02107592</t>
  </si>
  <si>
    <t>6971861775557</t>
  </si>
  <si>
    <r>
      <t>225/60R18 104V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</si>
  <si>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104V</t>
  </si>
  <si>
    <t>6971861776882</t>
  </si>
  <si>
    <r>
      <t>225/60R18 104H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</si>
  <si>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104H</t>
  </si>
  <si>
    <t>225/60R18 100H Wondergy EV</t>
  </si>
  <si>
    <t>235/40ZR18 95Y XL R35</t>
  </si>
  <si>
    <t>235/40</t>
  </si>
  <si>
    <t>95Y</t>
  </si>
  <si>
    <t>02119333</t>
  </si>
  <si>
    <t>6971861775199</t>
  </si>
  <si>
    <t>235/45ZR18 XL 98W R35</t>
  </si>
  <si>
    <t>02107582</t>
  </si>
  <si>
    <t>6971861775212</t>
  </si>
  <si>
    <r>
      <t>235/45R18 98V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</si>
  <si>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6971861776936</t>
  </si>
  <si>
    <r>
      <t>235/45R18 98H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</si>
  <si>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6971861779449</t>
  </si>
  <si>
    <t>235/45ZR18 98Y XL Wondergy EV</t>
  </si>
  <si>
    <t>235/50ZR18 97W R35</t>
  </si>
  <si>
    <t>02107581</t>
  </si>
  <si>
    <t>6971861771030</t>
  </si>
  <si>
    <t>235/50R18 101V XL WASP-PLUS</t>
  </si>
  <si>
    <t>02124438</t>
  </si>
  <si>
    <t>6971861774444</t>
  </si>
  <si>
    <r>
      <t>235/50R18 101V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</si>
  <si>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6971861777445</t>
  </si>
  <si>
    <t>235/50R18 101V XL Cosilency SUV</t>
  </si>
  <si>
    <t>02134248</t>
  </si>
  <si>
    <t>0212861 S2WR2</t>
  </si>
  <si>
    <t>6971861778831</t>
  </si>
  <si>
    <t>235/55R18 100V SR1 HP</t>
  </si>
  <si>
    <t>02107593</t>
  </si>
  <si>
    <t>6971861775564</t>
  </si>
  <si>
    <r>
      <t>235/55R18 104H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</si>
  <si>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6971861776899</t>
  </si>
  <si>
    <t>235/55R18 104V XL Cosilency SUV</t>
  </si>
  <si>
    <t>02134249</t>
  </si>
  <si>
    <t>6971861779609</t>
  </si>
  <si>
    <t>235/60ZR18 103W SR1 HP</t>
  </si>
  <si>
    <t>103W</t>
  </si>
  <si>
    <t>02107595</t>
  </si>
  <si>
    <t>6971861775588</t>
  </si>
  <si>
    <t>235/60R18 107V XL WASP-PLUS</t>
  </si>
  <si>
    <t>107V</t>
  </si>
  <si>
    <t>02124440</t>
  </si>
  <si>
    <t>6971861774468</t>
  </si>
  <si>
    <r>
      <t>235/60R18 107H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</si>
  <si>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107H</t>
  </si>
  <si>
    <t>6971861777117</t>
  </si>
  <si>
    <t>235/60ZR18 107W XL SR1 HP</t>
  </si>
  <si>
    <t>107W</t>
  </si>
  <si>
    <t>6971861776363</t>
  </si>
  <si>
    <t>235/60R18 107V XL Cosilency SUV</t>
  </si>
  <si>
    <t>02134250</t>
  </si>
  <si>
    <t>6971861779807</t>
  </si>
  <si>
    <t>235/65R18 106H SR1 HP</t>
  </si>
  <si>
    <t>02107596</t>
  </si>
  <si>
    <t>6971861775595</t>
  </si>
  <si>
    <r>
      <t>235/65R18 110H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</si>
  <si>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110H</t>
  </si>
  <si>
    <t>6971861777124</t>
  </si>
  <si>
    <t>245/40ZR18 XL 97W R35</t>
  </si>
  <si>
    <t>245/40</t>
  </si>
  <si>
    <t>02107583</t>
  </si>
  <si>
    <t>6971861775236</t>
  </si>
  <si>
    <r>
      <t>245/40R18 97H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</si>
  <si>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6971861779487</t>
  </si>
  <si>
    <t>245/45ZR18 XL 100W R35</t>
  </si>
  <si>
    <t>100W</t>
  </si>
  <si>
    <t>02107585</t>
  </si>
  <si>
    <t>6971861775267</t>
  </si>
  <si>
    <t>245/45ZR18 100Y XL WASP-PLUS</t>
  </si>
  <si>
    <t>100Y</t>
  </si>
  <si>
    <t>02124442</t>
  </si>
  <si>
    <t>6971861774499</t>
  </si>
  <si>
    <r>
      <t>245/45R18 100V XL WR300(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</si>
  <si>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6971861776943</t>
  </si>
  <si>
    <t>245/45ZR18 100W XL Cosilency</t>
  </si>
  <si>
    <t>02133104</t>
  </si>
  <si>
    <t>6971861778336</t>
  </si>
  <si>
    <t>245/50ZR18 100W R35</t>
  </si>
  <si>
    <t>245/50</t>
  </si>
  <si>
    <t>02107586</t>
  </si>
  <si>
    <t>6971861775281</t>
  </si>
  <si>
    <r>
      <t>245/50R18 104H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</si>
  <si>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6971861779548</t>
  </si>
  <si>
    <t>245/50ZR18 100W Wondergy EV</t>
  </si>
  <si>
    <t>245/60R18 105H SR1 HP</t>
  </si>
  <si>
    <t>245/60</t>
  </si>
  <si>
    <t>105H</t>
  </si>
  <si>
    <t>02107597</t>
  </si>
  <si>
    <t>6971861775618</t>
  </si>
  <si>
    <r>
      <t>245/60R18 105T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</si>
  <si>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105T</t>
  </si>
  <si>
    <t>02116433</t>
  </si>
  <si>
    <t>6971861777865</t>
  </si>
  <si>
    <t>255/45ZR18 99W R35</t>
  </si>
  <si>
    <t>02107590</t>
  </si>
  <si>
    <t>6971861777544</t>
  </si>
  <si>
    <t>255/55R18 XL 109V SR1 HP</t>
  </si>
  <si>
    <t>255/55</t>
  </si>
  <si>
    <t>109V</t>
  </si>
  <si>
    <t>02107598</t>
  </si>
  <si>
    <t>6971861775632</t>
  </si>
  <si>
    <t>265/60R18 110H SR1 HP</t>
  </si>
  <si>
    <t>265/60</t>
  </si>
  <si>
    <t>02107599</t>
  </si>
  <si>
    <t>6971861775656</t>
  </si>
  <si>
    <r>
      <t>265/60R18 114H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</si>
  <si>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114H</t>
  </si>
  <si>
    <t>6971861777131</t>
  </si>
  <si>
    <t>265/60R18 114T XL  AT-PLUS</t>
  </si>
  <si>
    <t>114T</t>
  </si>
  <si>
    <t>02131584</t>
  </si>
  <si>
    <t>6971861770002</t>
  </si>
  <si>
    <t>LT265/65R18 122/119Q Cruseross X/T(W)</t>
  </si>
  <si>
    <t>122/119Q</t>
  </si>
  <si>
    <r>
      <t>285/60R18 116T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</si>
  <si>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285/60</t>
  </si>
  <si>
    <t>116T</t>
  </si>
  <si>
    <t>02116435</t>
  </si>
  <si>
    <t>6971861777889</t>
  </si>
  <si>
    <t>285/60R18 120T XL  AT-PLUS</t>
  </si>
  <si>
    <t>120T</t>
  </si>
  <si>
    <t>02131586</t>
  </si>
  <si>
    <t>6971861770781</t>
  </si>
  <si>
    <t>225/45ZR19 96W XL R35</t>
  </si>
  <si>
    <t>02116415</t>
  </si>
  <si>
    <t>6971861775182</t>
  </si>
  <si>
    <t>225/45ZR19 96W XL Cosilency</t>
  </si>
  <si>
    <t>225/55R19 99V SR1 HP</t>
  </si>
  <si>
    <t>02116419</t>
  </si>
  <si>
    <t>6971861775540</t>
  </si>
  <si>
    <r>
      <t>225/55R19 99H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</si>
  <si>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6971861779531</t>
  </si>
  <si>
    <t>235/35ZR19 91Y XL R35</t>
  </si>
  <si>
    <t>235/35</t>
  </si>
  <si>
    <t>91Y</t>
  </si>
  <si>
    <t>02124453</t>
  </si>
  <si>
    <t>6971861771016</t>
  </si>
  <si>
    <t>235/40ZR19 96W XL Wondergy EV</t>
  </si>
  <si>
    <t>235/45R19 95V Cosilency SUV</t>
  </si>
  <si>
    <t>02134251</t>
  </si>
  <si>
    <t>235/50R19 99V SR1 HP</t>
  </si>
  <si>
    <t>02116420</t>
  </si>
  <si>
    <t>6971861775854</t>
  </si>
  <si>
    <r>
      <t>235/50R19 99T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</si>
  <si>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99T</t>
  </si>
  <si>
    <t>235/50R19 99V Wondergy EV</t>
  </si>
  <si>
    <r>
      <t>235/55R19 105V XL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</si>
  <si>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105V</t>
  </si>
  <si>
    <t>6971861777148</t>
  </si>
  <si>
    <t>235/55ZR19 105W XL SR1 HP</t>
  </si>
  <si>
    <t>105W</t>
  </si>
  <si>
    <t>6971861776387</t>
  </si>
  <si>
    <t>235/55R19 105V XL Cosilency</t>
  </si>
  <si>
    <t>02133105</t>
  </si>
  <si>
    <t>6971861776455</t>
  </si>
  <si>
    <t>235/55R19 XL 105V SR1 HP</t>
  </si>
  <si>
    <t>6971861775571</t>
  </si>
  <si>
    <r>
      <t>235/60R19 107T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</si>
  <si>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245/35ZR19 93Y XL R35</t>
  </si>
  <si>
    <t>245/35</t>
  </si>
  <si>
    <t>93Y</t>
  </si>
  <si>
    <t>02124454</t>
  </si>
  <si>
    <t>6971861771047</t>
  </si>
  <si>
    <t>245/40ZR19 98W XL R35</t>
  </si>
  <si>
    <t>02116416</t>
  </si>
  <si>
    <t>6971861775243</t>
  </si>
  <si>
    <t>245/45ZR19 102Y XL R35</t>
  </si>
  <si>
    <t>102Y</t>
  </si>
  <si>
    <t>02116417</t>
  </si>
  <si>
    <t>6971861775274</t>
  </si>
  <si>
    <r>
      <t>245/45R19 98T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</si>
  <si>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98T</t>
  </si>
  <si>
    <t>6971861779678</t>
  </si>
  <si>
    <t>245/45ZR19 102Y XL Wondergy EV</t>
  </si>
  <si>
    <t>245/55R19 103V SR1 HP</t>
  </si>
  <si>
    <t>245/55</t>
  </si>
  <si>
    <t>02107588</t>
  </si>
  <si>
    <t>6971861775601</t>
  </si>
  <si>
    <t>245/55R19 103V Cosilency</t>
  </si>
  <si>
    <t>02133102</t>
  </si>
  <si>
    <t>6971861778312</t>
  </si>
  <si>
    <r>
      <t>245/55R19 103H WR300suv(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</si>
  <si>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103H</t>
  </si>
  <si>
    <t>255/35ZR19 96Y XL R35</t>
  </si>
  <si>
    <t>255/35</t>
  </si>
  <si>
    <t>96Y</t>
  </si>
  <si>
    <t>02124455</t>
  </si>
  <si>
    <t>6971861771054</t>
  </si>
  <si>
    <t>255/40ZR19 100W XL Cosilency</t>
  </si>
  <si>
    <t>255/40</t>
  </si>
  <si>
    <t>02134256</t>
  </si>
  <si>
    <t>255/45ZR19 104W XL R35</t>
  </si>
  <si>
    <t>104W</t>
  </si>
  <si>
    <t>6971861776431</t>
  </si>
  <si>
    <r>
      <t>255/45R19 100T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</si>
  <si>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255/45ZR19 100W Wondergy EV</t>
  </si>
  <si>
    <t>255/50ZR19 107W XL SR1 HP</t>
  </si>
  <si>
    <t>255/50</t>
  </si>
  <si>
    <t>02116421</t>
  </si>
  <si>
    <t>6971861775625</t>
  </si>
  <si>
    <t>255/55R19 107V WASP-PLUS</t>
  </si>
  <si>
    <t>02120163</t>
  </si>
  <si>
    <t>6971861774505</t>
  </si>
  <si>
    <t>255/55R19 107V Wondergy EV</t>
  </si>
  <si>
    <t>255/60R19 113T XL Crus eross X/T(W)</t>
  </si>
  <si>
    <t>255/60</t>
  </si>
  <si>
    <t>113T</t>
  </si>
  <si>
    <t>265/50ZR19 110W XL Cosilency SUV</t>
  </si>
  <si>
    <t>265/50</t>
  </si>
  <si>
    <t>110W</t>
  </si>
  <si>
    <t>02134252</t>
  </si>
  <si>
    <t>275/40ZR19 101Y Wondergy EV</t>
  </si>
  <si>
    <t>275/40</t>
  </si>
  <si>
    <t>101Y</t>
  </si>
  <si>
    <t>245/50ZR19 105W XL Wondergy EV</t>
  </si>
  <si>
    <r>
      <t>235/45R20 100T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</si>
  <si>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r>
      <t>235/50R20 104T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</si>
  <si>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235/55R20 102V SR1 HP</t>
  </si>
  <si>
    <t>02129168</t>
  </si>
  <si>
    <t>6971861770873</t>
  </si>
  <si>
    <r>
      <t>235/55R20 102T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</si>
  <si>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102T</t>
  </si>
  <si>
    <t>6971861779302</t>
  </si>
  <si>
    <t>245/45ZR20 103W XL SR1 HP</t>
  </si>
  <si>
    <t>6971861776424</t>
  </si>
  <si>
    <r>
      <t>245/45R20 103T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</si>
  <si>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245/50R20 102V SR1 HP</t>
  </si>
  <si>
    <t>02129170</t>
  </si>
  <si>
    <t>6971861770880</t>
  </si>
  <si>
    <r>
      <t>245/50R20 102T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</si>
  <si>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255/35ZR20 97Y XL R35</t>
  </si>
  <si>
    <t>97Y</t>
  </si>
  <si>
    <t>02124456</t>
  </si>
  <si>
    <t>6971861775229</t>
  </si>
  <si>
    <t>255/45ZR20 105W XL Cosilency SUV</t>
  </si>
  <si>
    <t>02134253</t>
  </si>
  <si>
    <t>6971861778824</t>
  </si>
  <si>
    <r>
      <t>255/45R20 105T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</si>
  <si>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255/50ZR20 109W XL Cosilency SUV</t>
  </si>
  <si>
    <t>109W</t>
  </si>
  <si>
    <t>02134254</t>
  </si>
  <si>
    <t>6971861778817</t>
  </si>
  <si>
    <r>
      <t>255/50R20 109T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</si>
  <si>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109T</t>
  </si>
  <si>
    <t>255/55ZR20 110W XL Cosilency SUV</t>
  </si>
  <si>
    <t>02134255</t>
  </si>
  <si>
    <t>6971861779791</t>
  </si>
  <si>
    <r>
      <t>255/55R20 110T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</si>
  <si>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6971861779555</t>
  </si>
  <si>
    <t>275/45R20 110V XL SR1 HP</t>
  </si>
  <si>
    <t>275/45</t>
  </si>
  <si>
    <t>110V</t>
  </si>
  <si>
    <t>6971861770897</t>
  </si>
  <si>
    <r>
      <t>255/45R21 105T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</si>
  <si>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r>
      <t>265/40R21 105T XL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</si>
  <si>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265/40</t>
  </si>
  <si>
    <r>
      <t>265/45R21 104T WR500(</t>
    </r>
    <r>
      <rPr>
        <sz val="10"/>
        <rFont val="宋体"/>
        <charset val="134"/>
      </rPr>
      <t>欧盟</t>
    </r>
    <r>
      <rPr>
        <sz val="10"/>
        <rFont val="Calibri"/>
        <family val="2"/>
        <charset val="204"/>
      </rPr>
      <t>)</t>
    </r>
  </si>
  <si>
    <t>265/45</t>
  </si>
  <si>
    <t>275/45ZR21 110W XL Cosilency SUV</t>
  </si>
  <si>
    <t>6971861777612</t>
  </si>
  <si>
    <t>40"HC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</si>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</sst>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[$-409]mmm\-yy;@"/>
    <numFmt numFmtId="169" formatCode="0.00_ "/>
    <numFmt numFmtId="170" formatCode="\$#,##0.00;\-\$#,##0.00"/>
    <numFmt numFmtId="174" formatCode="0.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rgb="FFFF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charset val="13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Arial"/>
      <family val="2"/>
      <charset val="204"/>
    </font>
    <font>
      <strike/>
      <sz val="10"/>
      <color theme="1"/>
      <name val="Arial Unicode MS"/>
      <family val="2"/>
      <charset val="204"/>
    </font>
    <font>
      <sz val="10"/>
      <name val="宋体"/>
      <charset val="13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 applyNumberFormat="0" applyFont="0" applyFill="0" applyBorder="0" applyAlignment="0" applyProtection="0"/>
    <xf numFmtId="0" fontId="14" fillId="4" borderId="0">
      <alignment horizontal="center" vertical="center"/>
    </xf>
  </cellStyleXfs>
  <cellXfs count="42">
    <xf numFmtId="0" fontId="0" fillId="0" borderId="0" xfId="0">
      <alignment vertical="center"/>
    </xf>
    <xf numFmtId="168" fontId="1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168" fontId="3" fillId="0" borderId="0" xfId="0" applyNumberFormat="1" applyFont="1" applyFill="1" applyAlignment="1">
      <alignment vertical="center"/>
    </xf>
    <xf numFmtId="169" fontId="1" fillId="0" borderId="0" xfId="0" applyNumberFormat="1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0" fontId="7" fillId="2" borderId="0" xfId="0" applyNumberFormat="1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0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0" fontId="12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>
      <alignment vertical="center"/>
    </xf>
    <xf numFmtId="0" fontId="7" fillId="2" borderId="0" xfId="0" applyNumberFormat="1" applyFont="1" applyFill="1" applyAlignment="1">
      <alignment horizontal="center" vertical="center"/>
    </xf>
    <xf numFmtId="174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4" fontId="6" fillId="2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174" fontId="17" fillId="0" borderId="4" xfId="0" applyNumberFormat="1" applyFont="1" applyBorder="1" applyAlignment="1">
      <alignment horizontal="center" vertical="center"/>
    </xf>
  </cellXfs>
  <cellStyles count="5">
    <cellStyle name="Обычный" xfId="0" builtinId="0"/>
    <cellStyle name="取消规格" xfId="4"/>
    <cellStyle name="常规 10 3" xfId="1"/>
    <cellStyle name="常规 4" xfId="2"/>
    <cellStyle name="常规 8" xfId="3"/>
  </cellStyles>
  <dxfs count="4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  <color rgb="FFCB4CB4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662940</xdr:colOff>
      <xdr:row>16</xdr:row>
      <xdr:rowOff>180975</xdr:rowOff>
    </xdr:from>
    <xdr:to>
      <xdr:col>16</xdr:col>
      <xdr:colOff>218440</xdr:colOff>
      <xdr:row>34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2540" y="3276600"/>
          <a:ext cx="2298700" cy="35306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419100</xdr:colOff>
      <xdr:row>36</xdr:row>
      <xdr:rowOff>66675</xdr:rowOff>
    </xdr:from>
    <xdr:ext cx="1885950" cy="2381250"/>
    <xdr:pic>
      <xdr:nvPicPr>
        <xdr:cNvPr id="3" name="image5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" y="7115175"/>
          <a:ext cx="1885950" cy="2381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36</xdr:row>
      <xdr:rowOff>9525</xdr:rowOff>
    </xdr:from>
    <xdr:ext cx="2295525" cy="2333625"/>
    <xdr:pic>
      <xdr:nvPicPr>
        <xdr:cNvPr id="4" name="image6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81300" y="7058025"/>
          <a:ext cx="2295525" cy="23336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600710</xdr:colOff>
      <xdr:row>52</xdr:row>
      <xdr:rowOff>0</xdr:rowOff>
    </xdr:from>
    <xdr:ext cx="2075815" cy="2277110"/>
    <xdr:pic>
      <xdr:nvPicPr>
        <xdr:cNvPr id="5" name="image1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58710" y="10144125"/>
          <a:ext cx="2075815" cy="227711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38735</xdr:colOff>
      <xdr:row>52</xdr:row>
      <xdr:rowOff>0</xdr:rowOff>
    </xdr:from>
    <xdr:ext cx="1837690" cy="2324100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639935" y="10144125"/>
          <a:ext cx="1837690" cy="23241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561975</xdr:colOff>
      <xdr:row>52</xdr:row>
      <xdr:rowOff>33020</xdr:rowOff>
    </xdr:from>
    <xdr:to>
      <xdr:col>2</xdr:col>
      <xdr:colOff>572770</xdr:colOff>
      <xdr:row>65</xdr:row>
      <xdr:rowOff>227965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975" y="10177145"/>
          <a:ext cx="1382395" cy="267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361950</xdr:colOff>
      <xdr:row>19</xdr:row>
      <xdr:rowOff>180975</xdr:rowOff>
    </xdr:from>
    <xdr:to>
      <xdr:col>12</xdr:col>
      <xdr:colOff>10160</xdr:colOff>
      <xdr:row>34</xdr:row>
      <xdr:rowOff>27940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34150" y="3848100"/>
          <a:ext cx="1705610" cy="275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298450</xdr:colOff>
      <xdr:row>19</xdr:row>
      <xdr:rowOff>200025</xdr:rowOff>
    </xdr:from>
    <xdr:to>
      <xdr:col>9</xdr:col>
      <xdr:colOff>105410</xdr:colOff>
      <xdr:row>33</xdr:row>
      <xdr:rowOff>92075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3250" y="3867150"/>
          <a:ext cx="1864360" cy="260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51</xdr:row>
      <xdr:rowOff>104775</xdr:rowOff>
    </xdr:from>
    <xdr:to>
      <xdr:col>10</xdr:col>
      <xdr:colOff>364490</xdr:colOff>
      <xdr:row>64</xdr:row>
      <xdr:rowOff>22225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2620" y="10058400"/>
          <a:ext cx="1499870" cy="239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</xdr:row>
      <xdr:rowOff>171450</xdr:rowOff>
    </xdr:from>
    <xdr:to>
      <xdr:col>2</xdr:col>
      <xdr:colOff>453390</xdr:colOff>
      <xdr:row>17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2900" y="600075"/>
          <a:ext cx="1482090" cy="285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</xdr:row>
      <xdr:rowOff>161925</xdr:rowOff>
    </xdr:from>
    <xdr:to>
      <xdr:col>3</xdr:col>
      <xdr:colOff>0</xdr:colOff>
      <xdr:row>30</xdr:row>
      <xdr:rowOff>182245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5" y="4257675"/>
          <a:ext cx="2056765" cy="173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333375</xdr:colOff>
      <xdr:row>20</xdr:row>
      <xdr:rowOff>19050</xdr:rowOff>
    </xdr:from>
    <xdr:to>
      <xdr:col>5</xdr:col>
      <xdr:colOff>321310</xdr:colOff>
      <xdr:row>33</xdr:row>
      <xdr:rowOff>144780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90775" y="3924300"/>
          <a:ext cx="1359535" cy="260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3</xdr:row>
      <xdr:rowOff>28575</xdr:rowOff>
    </xdr:from>
    <xdr:to>
      <xdr:col>10</xdr:col>
      <xdr:colOff>3810</xdr:colOff>
      <xdr:row>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48325" y="647700"/>
          <a:ext cx="1213485" cy="254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42545</xdr:colOff>
      <xdr:row>35</xdr:row>
      <xdr:rowOff>46990</xdr:rowOff>
    </xdr:from>
    <xdr:to>
      <xdr:col>13</xdr:col>
      <xdr:colOff>186055</xdr:colOff>
      <xdr:row>50</xdr:row>
      <xdr:rowOff>69850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86345" y="6857365"/>
          <a:ext cx="1515110" cy="292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676275</xdr:colOff>
      <xdr:row>35</xdr:row>
      <xdr:rowOff>132715</xdr:rowOff>
    </xdr:from>
    <xdr:to>
      <xdr:col>16</xdr:col>
      <xdr:colOff>114300</xdr:colOff>
      <xdr:row>50</xdr:row>
      <xdr:rowOff>109855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91675" y="6943090"/>
          <a:ext cx="1495425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600075</xdr:colOff>
      <xdr:row>3</xdr:row>
      <xdr:rowOff>66040</xdr:rowOff>
    </xdr:from>
    <xdr:to>
      <xdr:col>13</xdr:col>
      <xdr:colOff>433070</xdr:colOff>
      <xdr:row>13</xdr:row>
      <xdr:rowOff>142875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58075" y="685165"/>
          <a:ext cx="1890395" cy="198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590550</xdr:colOff>
      <xdr:row>36</xdr:row>
      <xdr:rowOff>15875</xdr:rowOff>
    </xdr:from>
    <xdr:to>
      <xdr:col>9</xdr:col>
      <xdr:colOff>594360</xdr:colOff>
      <xdr:row>50</xdr:row>
      <xdr:rowOff>180340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91150" y="7064375"/>
          <a:ext cx="1375410" cy="283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419100</xdr:colOff>
      <xdr:row>3</xdr:row>
      <xdr:rowOff>19050</xdr:rowOff>
    </xdr:from>
    <xdr:to>
      <xdr:col>6</xdr:col>
      <xdr:colOff>350520</xdr:colOff>
      <xdr:row>19</xdr:row>
      <xdr:rowOff>74930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76500" y="638175"/>
          <a:ext cx="1988820" cy="310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50</xdr:row>
      <xdr:rowOff>56515</xdr:rowOff>
    </xdr:from>
    <xdr:to>
      <xdr:col>7</xdr:col>
      <xdr:colOff>644525</xdr:colOff>
      <xdr:row>71</xdr:row>
      <xdr:rowOff>142875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95550" y="9772015"/>
          <a:ext cx="2949575" cy="418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76</xdr:row>
      <xdr:rowOff>9525</xdr:rowOff>
    </xdr:from>
    <xdr:to>
      <xdr:col>7</xdr:col>
      <xdr:colOff>399415</xdr:colOff>
      <xdr:row>102</xdr:row>
      <xdr:rowOff>86360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95450" y="14773275"/>
          <a:ext cx="3504565" cy="5029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3"/>
  <sheetViews>
    <sheetView tabSelected="1" topLeftCell="C1" zoomScaleSheetLayoutView="85" workbookViewId="0">
      <selection activeCell="L8" sqref="L8"/>
    </sheetView>
  </sheetViews>
  <sheetFormatPr defaultColWidth="9" defaultRowHeight="13"/>
  <cols>
    <col min="1" max="1" width="10" style="5" customWidth="1"/>
    <col min="2" max="2" width="10.7265625" style="5" customWidth="1"/>
    <col min="3" max="3" width="27.6328125" style="7" customWidth="1"/>
    <col min="4" max="4" width="6.36328125" style="8" customWidth="1"/>
    <col min="5" max="5" width="12" style="8" customWidth="1"/>
    <col min="6" max="6" width="7.26953125" style="8" customWidth="1"/>
    <col min="7" max="7" width="12.26953125" style="8" customWidth="1"/>
    <col min="8" max="8" width="11.36328125" style="5" customWidth="1"/>
    <col min="9" max="9" width="7.7265625" style="9" customWidth="1"/>
    <col min="10" max="10" width="10.54296875" style="36" customWidth="1"/>
    <col min="11" max="11" width="18.08984375" style="8" customWidth="1"/>
    <col min="12" max="12" width="13.6328125" style="8" customWidth="1"/>
    <col min="13" max="13" width="13" style="10" customWidth="1"/>
    <col min="14" max="14" width="8" style="8" customWidth="1"/>
    <col min="15" max="15" width="9.6328125" style="5"/>
    <col min="16" max="16" width="9" style="5"/>
    <col min="17" max="17" width="9.6328125" style="5"/>
    <col min="18" max="16384" width="9" style="5"/>
  </cols>
  <sheetData>
    <row r="1" spans="1:14" ht="26">
      <c r="A1" s="11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1" t="s">
        <v>5</v>
      </c>
      <c r="G1" s="11" t="s">
        <v>6</v>
      </c>
      <c r="H1" s="11" t="s">
        <v>7</v>
      </c>
      <c r="I1" s="14" t="s">
        <v>1130</v>
      </c>
      <c r="J1" s="34" t="s">
        <v>1129</v>
      </c>
      <c r="K1" s="15" t="s">
        <v>8</v>
      </c>
      <c r="L1" s="16" t="s">
        <v>9</v>
      </c>
      <c r="M1" s="17" t="s">
        <v>10</v>
      </c>
      <c r="N1" s="17" t="s">
        <v>11</v>
      </c>
    </row>
    <row r="2" spans="1:14">
      <c r="A2" s="16">
        <v>80632878</v>
      </c>
      <c r="B2" s="16" t="s">
        <v>12</v>
      </c>
      <c r="C2" s="18" t="s">
        <v>13</v>
      </c>
      <c r="D2" s="16">
        <v>12</v>
      </c>
      <c r="E2" s="16" t="s">
        <v>14</v>
      </c>
      <c r="F2" s="16" t="s">
        <v>15</v>
      </c>
      <c r="G2" s="16" t="s">
        <v>16</v>
      </c>
      <c r="H2" s="16">
        <v>3429</v>
      </c>
      <c r="I2" s="32">
        <v>0</v>
      </c>
      <c r="J2" s="37">
        <f>I2/H2</f>
        <v>0</v>
      </c>
      <c r="K2" s="19"/>
      <c r="L2" s="19"/>
      <c r="M2" s="20"/>
      <c r="N2" s="21"/>
    </row>
    <row r="3" spans="1:14">
      <c r="A3" s="16">
        <v>80181147</v>
      </c>
      <c r="B3" s="16" t="s">
        <v>12</v>
      </c>
      <c r="C3" s="18" t="s">
        <v>17</v>
      </c>
      <c r="D3" s="16">
        <v>13</v>
      </c>
      <c r="E3" s="16" t="s">
        <v>18</v>
      </c>
      <c r="F3" s="16" t="s">
        <v>19</v>
      </c>
      <c r="G3" s="16" t="s">
        <v>20</v>
      </c>
      <c r="H3" s="16">
        <v>2242</v>
      </c>
      <c r="I3" s="32"/>
      <c r="J3" s="37">
        <f t="shared" ref="J3:J66" si="0">I3/H3</f>
        <v>0</v>
      </c>
      <c r="K3" s="21" t="s">
        <v>21</v>
      </c>
      <c r="L3" s="21" t="s">
        <v>22</v>
      </c>
      <c r="M3" s="20" t="s">
        <v>23</v>
      </c>
      <c r="N3" s="21">
        <v>1063266</v>
      </c>
    </row>
    <row r="4" spans="1:14">
      <c r="A4" s="16">
        <v>80181143</v>
      </c>
      <c r="B4" s="16" t="s">
        <v>12</v>
      </c>
      <c r="C4" s="18" t="s">
        <v>24</v>
      </c>
      <c r="D4" s="16">
        <v>13</v>
      </c>
      <c r="E4" s="16" t="s">
        <v>25</v>
      </c>
      <c r="F4" s="16" t="s">
        <v>26</v>
      </c>
      <c r="G4" s="16" t="s">
        <v>20</v>
      </c>
      <c r="H4" s="16">
        <v>2052</v>
      </c>
      <c r="I4" s="32"/>
      <c r="J4" s="37">
        <f t="shared" si="0"/>
        <v>0</v>
      </c>
      <c r="K4" s="21" t="s">
        <v>27</v>
      </c>
      <c r="L4" s="21" t="s">
        <v>22</v>
      </c>
      <c r="M4" s="20" t="s">
        <v>28</v>
      </c>
      <c r="N4" s="21">
        <v>1110995</v>
      </c>
    </row>
    <row r="5" spans="1:14">
      <c r="A5" s="16">
        <v>80181214</v>
      </c>
      <c r="B5" s="16" t="s">
        <v>12</v>
      </c>
      <c r="C5" s="18" t="s">
        <v>29</v>
      </c>
      <c r="D5" s="16">
        <v>13</v>
      </c>
      <c r="E5" s="16" t="s">
        <v>30</v>
      </c>
      <c r="F5" s="16" t="s">
        <v>31</v>
      </c>
      <c r="G5" s="16" t="s">
        <v>32</v>
      </c>
      <c r="H5" s="16">
        <v>1996</v>
      </c>
      <c r="I5" s="32"/>
      <c r="J5" s="37">
        <f t="shared" si="0"/>
        <v>0</v>
      </c>
      <c r="K5" s="21"/>
      <c r="L5" s="21"/>
      <c r="M5" s="20"/>
      <c r="N5" s="21"/>
    </row>
    <row r="6" spans="1:14">
      <c r="A6" s="16">
        <v>80181173</v>
      </c>
      <c r="B6" s="16" t="s">
        <v>12</v>
      </c>
      <c r="C6" s="18" t="s">
        <v>33</v>
      </c>
      <c r="D6" s="16">
        <v>13</v>
      </c>
      <c r="E6" s="16" t="s">
        <v>30</v>
      </c>
      <c r="F6" s="16" t="s">
        <v>34</v>
      </c>
      <c r="G6" s="16" t="s">
        <v>35</v>
      </c>
      <c r="H6" s="16">
        <v>2003</v>
      </c>
      <c r="I6" s="32"/>
      <c r="J6" s="37">
        <f t="shared" si="0"/>
        <v>0</v>
      </c>
      <c r="K6" s="21" t="s">
        <v>36</v>
      </c>
      <c r="L6" s="21" t="s">
        <v>37</v>
      </c>
      <c r="M6" s="20" t="s">
        <v>38</v>
      </c>
      <c r="N6" s="21">
        <v>1068064</v>
      </c>
    </row>
    <row r="7" spans="1:14">
      <c r="A7" s="16">
        <v>80427313</v>
      </c>
      <c r="B7" s="16" t="s">
        <v>12</v>
      </c>
      <c r="C7" s="18" t="s">
        <v>39</v>
      </c>
      <c r="D7" s="16">
        <v>13</v>
      </c>
      <c r="E7" s="16" t="s">
        <v>30</v>
      </c>
      <c r="F7" s="16" t="s">
        <v>34</v>
      </c>
      <c r="G7" s="16" t="s">
        <v>40</v>
      </c>
      <c r="H7" s="16">
        <v>1821</v>
      </c>
      <c r="I7" s="32"/>
      <c r="J7" s="37">
        <f t="shared" si="0"/>
        <v>0</v>
      </c>
      <c r="K7" s="21" t="s">
        <v>41</v>
      </c>
      <c r="L7" s="21" t="s">
        <v>42</v>
      </c>
      <c r="M7" s="20" t="s">
        <v>43</v>
      </c>
      <c r="N7" s="21"/>
    </row>
    <row r="8" spans="1:14">
      <c r="A8" s="16">
        <v>80439554</v>
      </c>
      <c r="B8" s="16" t="s">
        <v>12</v>
      </c>
      <c r="C8" s="18" t="s">
        <v>44</v>
      </c>
      <c r="D8" s="16">
        <v>13</v>
      </c>
      <c r="E8" s="16" t="s">
        <v>45</v>
      </c>
      <c r="F8" s="16" t="s">
        <v>46</v>
      </c>
      <c r="G8" s="16" t="s">
        <v>47</v>
      </c>
      <c r="H8" s="16">
        <v>1480</v>
      </c>
      <c r="I8" s="32"/>
      <c r="J8" s="37">
        <f t="shared" si="0"/>
        <v>0</v>
      </c>
      <c r="K8" s="21" t="s">
        <v>48</v>
      </c>
      <c r="L8" s="21" t="s">
        <v>49</v>
      </c>
      <c r="M8" s="20" t="s">
        <v>50</v>
      </c>
      <c r="N8" s="21">
        <v>1066155</v>
      </c>
    </row>
    <row r="9" spans="1:14">
      <c r="A9" s="16">
        <v>80439555</v>
      </c>
      <c r="B9" s="16" t="s">
        <v>12</v>
      </c>
      <c r="C9" s="18" t="s">
        <v>51</v>
      </c>
      <c r="D9" s="16">
        <v>13</v>
      </c>
      <c r="E9" s="16" t="s">
        <v>45</v>
      </c>
      <c r="F9" s="16" t="s">
        <v>52</v>
      </c>
      <c r="G9" s="16" t="s">
        <v>47</v>
      </c>
      <c r="H9" s="16">
        <v>2132</v>
      </c>
      <c r="I9" s="32"/>
      <c r="J9" s="37">
        <f t="shared" si="0"/>
        <v>0</v>
      </c>
      <c r="K9" s="21" t="s">
        <v>53</v>
      </c>
      <c r="L9" s="21" t="s">
        <v>53</v>
      </c>
      <c r="M9" s="20" t="s">
        <v>54</v>
      </c>
      <c r="N9" s="21"/>
    </row>
    <row r="10" spans="1:14">
      <c r="A10" s="16">
        <v>80181144</v>
      </c>
      <c r="B10" s="16" t="s">
        <v>12</v>
      </c>
      <c r="C10" s="18" t="s">
        <v>55</v>
      </c>
      <c r="D10" s="16">
        <v>13</v>
      </c>
      <c r="E10" s="16" t="s">
        <v>56</v>
      </c>
      <c r="F10" s="16" t="s">
        <v>57</v>
      </c>
      <c r="G10" s="16" t="s">
        <v>20</v>
      </c>
      <c r="H10" s="16">
        <v>1809</v>
      </c>
      <c r="I10" s="32"/>
      <c r="J10" s="37">
        <f t="shared" si="0"/>
        <v>0</v>
      </c>
      <c r="K10" s="21" t="s">
        <v>58</v>
      </c>
      <c r="L10" s="21" t="s">
        <v>22</v>
      </c>
      <c r="M10" s="20" t="s">
        <v>59</v>
      </c>
      <c r="N10" s="21">
        <v>1063287</v>
      </c>
    </row>
    <row r="11" spans="1:14">
      <c r="A11" s="16">
        <v>80642592</v>
      </c>
      <c r="B11" s="16" t="s">
        <v>12</v>
      </c>
      <c r="C11" s="18" t="s">
        <v>60</v>
      </c>
      <c r="D11" s="16">
        <v>13</v>
      </c>
      <c r="E11" s="16" t="s">
        <v>56</v>
      </c>
      <c r="F11" s="16" t="s">
        <v>57</v>
      </c>
      <c r="G11" s="16" t="s">
        <v>61</v>
      </c>
      <c r="H11" s="16">
        <v>1813</v>
      </c>
      <c r="I11" s="32"/>
      <c r="J11" s="37">
        <f t="shared" si="0"/>
        <v>0</v>
      </c>
      <c r="K11" s="19"/>
      <c r="L11" s="19"/>
      <c r="M11" s="20"/>
      <c r="N11" s="21"/>
    </row>
    <row r="12" spans="1:14">
      <c r="A12" s="16">
        <v>80642698</v>
      </c>
      <c r="B12" s="16" t="s">
        <v>12</v>
      </c>
      <c r="C12" s="18" t="s">
        <v>62</v>
      </c>
      <c r="D12" s="16">
        <v>13</v>
      </c>
      <c r="E12" s="16" t="s">
        <v>63</v>
      </c>
      <c r="F12" s="16" t="s">
        <v>64</v>
      </c>
      <c r="G12" s="16" t="s">
        <v>61</v>
      </c>
      <c r="H12" s="16">
        <v>1726</v>
      </c>
      <c r="I12" s="32"/>
      <c r="J12" s="37">
        <f t="shared" si="0"/>
        <v>0</v>
      </c>
      <c r="K12" s="19"/>
      <c r="L12" s="19"/>
      <c r="M12" s="20"/>
      <c r="N12" s="21"/>
    </row>
    <row r="13" spans="1:14">
      <c r="A13" s="16">
        <v>80416257</v>
      </c>
      <c r="B13" s="16" t="s">
        <v>12</v>
      </c>
      <c r="C13" s="18" t="s">
        <v>65</v>
      </c>
      <c r="D13" s="16">
        <v>14</v>
      </c>
      <c r="E13" s="16" t="s">
        <v>18</v>
      </c>
      <c r="F13" s="16" t="s">
        <v>66</v>
      </c>
      <c r="G13" s="16" t="s">
        <v>20</v>
      </c>
      <c r="H13" s="16">
        <v>1874</v>
      </c>
      <c r="I13" s="32"/>
      <c r="J13" s="37">
        <f t="shared" si="0"/>
        <v>0</v>
      </c>
      <c r="K13" s="21" t="s">
        <v>67</v>
      </c>
      <c r="L13" s="21" t="s">
        <v>22</v>
      </c>
      <c r="M13" s="20" t="s">
        <v>68</v>
      </c>
      <c r="N13" s="21">
        <v>1245850</v>
      </c>
    </row>
    <row r="14" spans="1:14">
      <c r="A14" s="16">
        <v>80434261</v>
      </c>
      <c r="B14" s="16" t="s">
        <v>12</v>
      </c>
      <c r="C14" s="18" t="s">
        <v>69</v>
      </c>
      <c r="D14" s="16">
        <v>14</v>
      </c>
      <c r="E14" s="16" t="s">
        <v>18</v>
      </c>
      <c r="F14" s="16" t="s">
        <v>66</v>
      </c>
      <c r="G14" s="16" t="s">
        <v>40</v>
      </c>
      <c r="H14" s="16">
        <v>1726</v>
      </c>
      <c r="I14" s="32"/>
      <c r="J14" s="37">
        <f t="shared" si="0"/>
        <v>0</v>
      </c>
      <c r="K14" s="21" t="s">
        <v>70</v>
      </c>
      <c r="L14" s="21" t="s">
        <v>42</v>
      </c>
      <c r="M14" s="20" t="s">
        <v>71</v>
      </c>
      <c r="N14" s="21"/>
    </row>
    <row r="15" spans="1:14">
      <c r="A15" s="16">
        <v>80181142</v>
      </c>
      <c r="B15" s="16" t="s">
        <v>12</v>
      </c>
      <c r="C15" s="18" t="s">
        <v>72</v>
      </c>
      <c r="D15" s="16">
        <v>14</v>
      </c>
      <c r="E15" s="16" t="s">
        <v>73</v>
      </c>
      <c r="F15" s="16" t="s">
        <v>66</v>
      </c>
      <c r="G15" s="16" t="s">
        <v>20</v>
      </c>
      <c r="H15" s="16">
        <v>2081</v>
      </c>
      <c r="I15" s="32"/>
      <c r="J15" s="37">
        <f t="shared" si="0"/>
        <v>0</v>
      </c>
      <c r="K15" s="21" t="s">
        <v>74</v>
      </c>
      <c r="L15" s="21" t="s">
        <v>22</v>
      </c>
      <c r="M15" s="20" t="s">
        <v>75</v>
      </c>
      <c r="N15" s="21">
        <v>1111003</v>
      </c>
    </row>
    <row r="16" spans="1:14">
      <c r="A16" s="16">
        <v>80427300</v>
      </c>
      <c r="B16" s="16" t="s">
        <v>12</v>
      </c>
      <c r="C16" s="18" t="s">
        <v>76</v>
      </c>
      <c r="D16" s="16">
        <v>14</v>
      </c>
      <c r="E16" s="16" t="s">
        <v>73</v>
      </c>
      <c r="F16" s="16" t="s">
        <v>77</v>
      </c>
      <c r="G16" s="16" t="s">
        <v>40</v>
      </c>
      <c r="H16" s="16">
        <v>2008</v>
      </c>
      <c r="I16" s="32"/>
      <c r="J16" s="37">
        <f t="shared" si="0"/>
        <v>0</v>
      </c>
      <c r="K16" s="21" t="s">
        <v>78</v>
      </c>
      <c r="L16" s="21" t="s">
        <v>42</v>
      </c>
      <c r="M16" s="20" t="s">
        <v>79</v>
      </c>
      <c r="N16" s="21"/>
    </row>
    <row r="17" spans="1:14">
      <c r="A17" s="16">
        <v>80416258</v>
      </c>
      <c r="B17" s="16" t="s">
        <v>12</v>
      </c>
      <c r="C17" s="18" t="s">
        <v>80</v>
      </c>
      <c r="D17" s="16">
        <v>14</v>
      </c>
      <c r="E17" s="16" t="s">
        <v>25</v>
      </c>
      <c r="F17" s="16" t="s">
        <v>34</v>
      </c>
      <c r="G17" s="16" t="s">
        <v>20</v>
      </c>
      <c r="H17" s="16">
        <v>1721</v>
      </c>
      <c r="I17" s="32"/>
      <c r="J17" s="37">
        <f t="shared" si="0"/>
        <v>0</v>
      </c>
      <c r="K17" s="21" t="s">
        <v>81</v>
      </c>
      <c r="L17" s="21" t="s">
        <v>22</v>
      </c>
      <c r="M17" s="20" t="s">
        <v>82</v>
      </c>
      <c r="N17" s="21">
        <v>1233732</v>
      </c>
    </row>
    <row r="18" spans="1:14">
      <c r="A18" s="16">
        <v>80427311</v>
      </c>
      <c r="B18" s="16" t="s">
        <v>12</v>
      </c>
      <c r="C18" s="18" t="s">
        <v>83</v>
      </c>
      <c r="D18" s="16">
        <v>14</v>
      </c>
      <c r="E18" s="16" t="s">
        <v>25</v>
      </c>
      <c r="F18" s="16" t="s">
        <v>34</v>
      </c>
      <c r="G18" s="16" t="s">
        <v>40</v>
      </c>
      <c r="H18" s="16">
        <v>1959</v>
      </c>
      <c r="I18" s="32"/>
      <c r="J18" s="37">
        <f t="shared" si="0"/>
        <v>0</v>
      </c>
      <c r="K18" s="21" t="s">
        <v>84</v>
      </c>
      <c r="L18" s="21" t="s">
        <v>42</v>
      </c>
      <c r="M18" s="20" t="s">
        <v>85</v>
      </c>
      <c r="N18" s="21"/>
    </row>
    <row r="19" spans="1:14">
      <c r="A19" s="16">
        <v>80181172</v>
      </c>
      <c r="B19" s="16" t="s">
        <v>12</v>
      </c>
      <c r="C19" s="18" t="s">
        <v>86</v>
      </c>
      <c r="D19" s="16">
        <v>14</v>
      </c>
      <c r="E19" s="16" t="s">
        <v>30</v>
      </c>
      <c r="F19" s="16" t="s">
        <v>87</v>
      </c>
      <c r="G19" s="16" t="s">
        <v>35</v>
      </c>
      <c r="H19" s="16">
        <v>1832</v>
      </c>
      <c r="I19" s="32"/>
      <c r="J19" s="37">
        <f t="shared" si="0"/>
        <v>0</v>
      </c>
      <c r="K19" s="21" t="s">
        <v>88</v>
      </c>
      <c r="L19" s="21" t="s">
        <v>37</v>
      </c>
      <c r="M19" s="20" t="s">
        <v>89</v>
      </c>
      <c r="N19" s="21">
        <v>1246485</v>
      </c>
    </row>
    <row r="20" spans="1:14">
      <c r="A20" s="16">
        <v>80181136</v>
      </c>
      <c r="B20" s="16" t="s">
        <v>12</v>
      </c>
      <c r="C20" s="18" t="s">
        <v>90</v>
      </c>
      <c r="D20" s="16">
        <v>14</v>
      </c>
      <c r="E20" s="16" t="s">
        <v>91</v>
      </c>
      <c r="F20" s="16" t="s">
        <v>77</v>
      </c>
      <c r="G20" s="16" t="s">
        <v>20</v>
      </c>
      <c r="H20" s="16">
        <v>2017</v>
      </c>
      <c r="I20" s="32"/>
      <c r="J20" s="37">
        <f t="shared" si="0"/>
        <v>0</v>
      </c>
      <c r="K20" s="21" t="s">
        <v>92</v>
      </c>
      <c r="L20" s="21" t="s">
        <v>22</v>
      </c>
      <c r="M20" s="20" t="s">
        <v>93</v>
      </c>
      <c r="N20" s="21">
        <v>1111012</v>
      </c>
    </row>
    <row r="21" spans="1:14">
      <c r="A21" s="16">
        <v>80427314</v>
      </c>
      <c r="B21" s="16" t="s">
        <v>12</v>
      </c>
      <c r="C21" s="18" t="s">
        <v>94</v>
      </c>
      <c r="D21" s="16">
        <v>14</v>
      </c>
      <c r="E21" s="16" t="s">
        <v>95</v>
      </c>
      <c r="F21" s="16" t="s">
        <v>57</v>
      </c>
      <c r="G21" s="16" t="s">
        <v>40</v>
      </c>
      <c r="H21" s="16">
        <v>1813</v>
      </c>
      <c r="I21" s="32"/>
      <c r="J21" s="37">
        <f t="shared" si="0"/>
        <v>0</v>
      </c>
      <c r="K21" s="21" t="s">
        <v>96</v>
      </c>
      <c r="L21" s="21" t="s">
        <v>42</v>
      </c>
      <c r="M21" s="20" t="s">
        <v>97</v>
      </c>
      <c r="N21" s="21"/>
    </row>
    <row r="22" spans="1:14">
      <c r="A22" s="22">
        <v>80521956</v>
      </c>
      <c r="B22" s="16" t="s">
        <v>12</v>
      </c>
      <c r="C22" s="18" t="s">
        <v>98</v>
      </c>
      <c r="D22" s="16">
        <v>14</v>
      </c>
      <c r="E22" s="16" t="s">
        <v>95</v>
      </c>
      <c r="F22" s="16" t="s">
        <v>99</v>
      </c>
      <c r="G22" s="16" t="s">
        <v>100</v>
      </c>
      <c r="H22" s="16">
        <v>1575</v>
      </c>
      <c r="I22" s="32"/>
      <c r="J22" s="37">
        <f t="shared" si="0"/>
        <v>0</v>
      </c>
      <c r="K22" s="21" t="s">
        <v>101</v>
      </c>
      <c r="L22" s="21" t="s">
        <v>102</v>
      </c>
      <c r="M22" s="20" t="s">
        <v>103</v>
      </c>
      <c r="N22" s="21">
        <v>1426423</v>
      </c>
    </row>
    <row r="23" spans="1:14">
      <c r="A23" s="22">
        <v>80642593</v>
      </c>
      <c r="B23" s="16" t="s">
        <v>12</v>
      </c>
      <c r="C23" s="18" t="s">
        <v>104</v>
      </c>
      <c r="D23" s="16">
        <v>14</v>
      </c>
      <c r="E23" s="16" t="s">
        <v>95</v>
      </c>
      <c r="F23" s="16" t="s">
        <v>99</v>
      </c>
      <c r="G23" s="16" t="s">
        <v>61</v>
      </c>
      <c r="H23" s="16">
        <v>1440</v>
      </c>
      <c r="I23" s="32"/>
      <c r="J23" s="37">
        <f t="shared" si="0"/>
        <v>0</v>
      </c>
      <c r="K23" s="21"/>
      <c r="L23" s="21"/>
      <c r="M23" s="20"/>
      <c r="N23" s="21"/>
    </row>
    <row r="24" spans="1:14">
      <c r="A24" s="16">
        <v>80375154</v>
      </c>
      <c r="B24" s="16" t="s">
        <v>12</v>
      </c>
      <c r="C24" s="18" t="s">
        <v>105</v>
      </c>
      <c r="D24" s="16">
        <v>14</v>
      </c>
      <c r="E24" s="16" t="s">
        <v>56</v>
      </c>
      <c r="F24" s="16" t="s">
        <v>106</v>
      </c>
      <c r="G24" s="16" t="s">
        <v>47</v>
      </c>
      <c r="H24" s="16">
        <v>1318</v>
      </c>
      <c r="I24" s="32"/>
      <c r="J24" s="37">
        <f t="shared" si="0"/>
        <v>0</v>
      </c>
      <c r="K24" s="21" t="s">
        <v>107</v>
      </c>
      <c r="L24" s="21" t="s">
        <v>49</v>
      </c>
      <c r="M24" s="20" t="s">
        <v>108</v>
      </c>
      <c r="N24" s="21">
        <v>1996152</v>
      </c>
    </row>
    <row r="25" spans="1:14">
      <c r="A25" s="16">
        <v>80401898</v>
      </c>
      <c r="B25" s="16" t="s">
        <v>12</v>
      </c>
      <c r="C25" s="18" t="s">
        <v>109</v>
      </c>
      <c r="D25" s="16">
        <v>14</v>
      </c>
      <c r="E25" s="16" t="s">
        <v>56</v>
      </c>
      <c r="F25" s="16" t="s">
        <v>110</v>
      </c>
      <c r="G25" s="16" t="s">
        <v>47</v>
      </c>
      <c r="H25" s="16">
        <v>1318</v>
      </c>
      <c r="I25" s="32"/>
      <c r="J25" s="37">
        <f t="shared" si="0"/>
        <v>0</v>
      </c>
      <c r="K25" s="21" t="s">
        <v>53</v>
      </c>
      <c r="L25" s="21" t="s">
        <v>53</v>
      </c>
      <c r="M25" s="20" t="s">
        <v>111</v>
      </c>
      <c r="N25" s="21"/>
    </row>
    <row r="26" spans="1:14">
      <c r="A26" s="16">
        <v>80247973</v>
      </c>
      <c r="B26" s="16" t="s">
        <v>12</v>
      </c>
      <c r="C26" s="18" t="s">
        <v>112</v>
      </c>
      <c r="D26" s="16">
        <v>14</v>
      </c>
      <c r="E26" s="16" t="s">
        <v>56</v>
      </c>
      <c r="F26" s="16" t="s">
        <v>113</v>
      </c>
      <c r="G26" s="16" t="s">
        <v>35</v>
      </c>
      <c r="H26" s="16">
        <v>1616</v>
      </c>
      <c r="I26" s="32"/>
      <c r="J26" s="37">
        <f t="shared" si="0"/>
        <v>0</v>
      </c>
      <c r="K26" s="21" t="s">
        <v>114</v>
      </c>
      <c r="L26" s="21" t="s">
        <v>37</v>
      </c>
      <c r="M26" s="20" t="s">
        <v>115</v>
      </c>
      <c r="N26" s="21">
        <v>1068072</v>
      </c>
    </row>
    <row r="27" spans="1:14">
      <c r="A27" s="16">
        <v>80638086</v>
      </c>
      <c r="B27" s="16" t="s">
        <v>12</v>
      </c>
      <c r="C27" s="18" t="s">
        <v>116</v>
      </c>
      <c r="D27" s="16">
        <v>14</v>
      </c>
      <c r="E27" s="16" t="s">
        <v>56</v>
      </c>
      <c r="F27" s="16" t="s">
        <v>117</v>
      </c>
      <c r="G27" s="16" t="s">
        <v>118</v>
      </c>
      <c r="H27" s="16">
        <v>1467</v>
      </c>
      <c r="I27" s="32"/>
      <c r="J27" s="37">
        <f t="shared" si="0"/>
        <v>0</v>
      </c>
      <c r="K27" s="21"/>
      <c r="L27" s="21"/>
      <c r="M27" s="20" t="s">
        <v>119</v>
      </c>
      <c r="N27" s="21">
        <v>1325320</v>
      </c>
    </row>
    <row r="28" spans="1:14">
      <c r="A28" s="22">
        <v>80521958</v>
      </c>
      <c r="B28" s="16" t="s">
        <v>12</v>
      </c>
      <c r="C28" s="18" t="s">
        <v>120</v>
      </c>
      <c r="D28" s="16">
        <v>14</v>
      </c>
      <c r="E28" s="16" t="s">
        <v>56</v>
      </c>
      <c r="F28" s="16" t="s">
        <v>121</v>
      </c>
      <c r="G28" s="16" t="s">
        <v>100</v>
      </c>
      <c r="H28" s="16">
        <v>1686</v>
      </c>
      <c r="I28" s="32"/>
      <c r="J28" s="37">
        <f t="shared" si="0"/>
        <v>0</v>
      </c>
      <c r="K28" s="21" t="s">
        <v>122</v>
      </c>
      <c r="L28" s="21" t="s">
        <v>102</v>
      </c>
      <c r="M28" s="20" t="s">
        <v>123</v>
      </c>
      <c r="N28" s="21">
        <v>1426414</v>
      </c>
    </row>
    <row r="29" spans="1:14">
      <c r="A29" s="22">
        <v>80542176</v>
      </c>
      <c r="B29" s="16" t="s">
        <v>12</v>
      </c>
      <c r="C29" s="18" t="s">
        <v>124</v>
      </c>
      <c r="D29" s="16">
        <v>14</v>
      </c>
      <c r="E29" s="16" t="s">
        <v>56</v>
      </c>
      <c r="F29" s="16" t="s">
        <v>113</v>
      </c>
      <c r="G29" s="16" t="s">
        <v>61</v>
      </c>
      <c r="H29" s="16">
        <v>1440</v>
      </c>
      <c r="I29" s="32"/>
      <c r="J29" s="37">
        <f t="shared" si="0"/>
        <v>0</v>
      </c>
      <c r="K29" s="21"/>
      <c r="L29" s="21"/>
      <c r="M29" s="20"/>
      <c r="N29" s="21">
        <v>2066972</v>
      </c>
    </row>
    <row r="30" spans="1:14">
      <c r="A30" s="16">
        <v>80411587</v>
      </c>
      <c r="B30" s="16" t="s">
        <v>12</v>
      </c>
      <c r="C30" s="18" t="s">
        <v>125</v>
      </c>
      <c r="D30" s="16">
        <v>14</v>
      </c>
      <c r="E30" s="16" t="s">
        <v>63</v>
      </c>
      <c r="F30" s="16" t="s">
        <v>126</v>
      </c>
      <c r="G30" s="16" t="s">
        <v>47</v>
      </c>
      <c r="H30" s="16">
        <v>1295</v>
      </c>
      <c r="I30" s="32"/>
      <c r="J30" s="37">
        <f t="shared" si="0"/>
        <v>0</v>
      </c>
      <c r="K30" s="21" t="s">
        <v>127</v>
      </c>
      <c r="L30" s="21" t="s">
        <v>49</v>
      </c>
      <c r="M30" s="20" t="s">
        <v>128</v>
      </c>
      <c r="N30" s="21">
        <v>1826210</v>
      </c>
    </row>
    <row r="31" spans="1:14">
      <c r="A31" s="16">
        <v>80439567</v>
      </c>
      <c r="B31" s="16" t="s">
        <v>12</v>
      </c>
      <c r="C31" s="18" t="s">
        <v>129</v>
      </c>
      <c r="D31" s="16">
        <v>14</v>
      </c>
      <c r="E31" s="16" t="s">
        <v>130</v>
      </c>
      <c r="F31" s="16" t="s">
        <v>126</v>
      </c>
      <c r="G31" s="16" t="s">
        <v>47</v>
      </c>
      <c r="H31" s="16">
        <v>1271</v>
      </c>
      <c r="I31" s="32"/>
      <c r="J31" s="37">
        <f t="shared" si="0"/>
        <v>0</v>
      </c>
      <c r="K31" s="21" t="s">
        <v>131</v>
      </c>
      <c r="L31" s="21" t="s">
        <v>49</v>
      </c>
      <c r="M31" s="20" t="s">
        <v>132</v>
      </c>
      <c r="N31" s="21">
        <v>1066166</v>
      </c>
    </row>
    <row r="32" spans="1:14">
      <c r="A32" s="16">
        <v>80642598</v>
      </c>
      <c r="B32" s="16" t="s">
        <v>12</v>
      </c>
      <c r="C32" s="18" t="s">
        <v>133</v>
      </c>
      <c r="D32" s="16">
        <v>14</v>
      </c>
      <c r="E32" s="16" t="s">
        <v>63</v>
      </c>
      <c r="F32" s="16" t="s">
        <v>134</v>
      </c>
      <c r="G32" s="16" t="s">
        <v>135</v>
      </c>
      <c r="H32" s="16">
        <v>1295</v>
      </c>
      <c r="I32" s="32"/>
      <c r="J32" s="37">
        <f t="shared" si="0"/>
        <v>0</v>
      </c>
      <c r="K32" s="21"/>
      <c r="L32" s="21"/>
      <c r="M32" s="20"/>
      <c r="N32" s="21"/>
    </row>
    <row r="33" spans="1:14">
      <c r="A33" s="16">
        <v>80427317</v>
      </c>
      <c r="B33" s="16" t="s">
        <v>12</v>
      </c>
      <c r="C33" s="18" t="s">
        <v>136</v>
      </c>
      <c r="D33" s="16">
        <v>14</v>
      </c>
      <c r="E33" s="16" t="s">
        <v>137</v>
      </c>
      <c r="F33" s="16" t="s">
        <v>138</v>
      </c>
      <c r="G33" s="16" t="s">
        <v>40</v>
      </c>
      <c r="H33" s="16">
        <v>1405</v>
      </c>
      <c r="I33" s="32"/>
      <c r="J33" s="37">
        <f t="shared" si="0"/>
        <v>0</v>
      </c>
      <c r="K33" s="21" t="s">
        <v>139</v>
      </c>
      <c r="L33" s="21" t="s">
        <v>42</v>
      </c>
      <c r="M33" s="20" t="s">
        <v>140</v>
      </c>
      <c r="N33" s="21"/>
    </row>
    <row r="34" spans="1:14">
      <c r="A34" s="22">
        <v>80521918</v>
      </c>
      <c r="B34" s="16" t="s">
        <v>12</v>
      </c>
      <c r="C34" s="18" t="s">
        <v>141</v>
      </c>
      <c r="D34" s="16">
        <v>14</v>
      </c>
      <c r="E34" s="16" t="s">
        <v>142</v>
      </c>
      <c r="F34" s="16" t="s">
        <v>99</v>
      </c>
      <c r="G34" s="16" t="s">
        <v>100</v>
      </c>
      <c r="H34" s="16">
        <v>1480</v>
      </c>
      <c r="I34" s="32"/>
      <c r="J34" s="37">
        <f t="shared" si="0"/>
        <v>0</v>
      </c>
      <c r="K34" s="21" t="s">
        <v>143</v>
      </c>
      <c r="L34" s="21" t="s">
        <v>102</v>
      </c>
      <c r="M34" s="20" t="s">
        <v>144</v>
      </c>
      <c r="N34" s="21">
        <v>1425341</v>
      </c>
    </row>
    <row r="35" spans="1:14">
      <c r="A35" s="16">
        <v>80642589</v>
      </c>
      <c r="B35" s="16" t="s">
        <v>12</v>
      </c>
      <c r="C35" s="18" t="s">
        <v>145</v>
      </c>
      <c r="D35" s="16">
        <v>14</v>
      </c>
      <c r="E35" s="16" t="s">
        <v>142</v>
      </c>
      <c r="F35" s="16" t="s">
        <v>99</v>
      </c>
      <c r="G35" s="16" t="s">
        <v>61</v>
      </c>
      <c r="H35" s="16">
        <v>1576</v>
      </c>
      <c r="I35" s="32"/>
      <c r="J35" s="37">
        <f t="shared" si="0"/>
        <v>0</v>
      </c>
      <c r="K35" s="19"/>
      <c r="L35" s="19"/>
      <c r="M35" s="20"/>
      <c r="N35" s="21"/>
    </row>
    <row r="36" spans="1:14">
      <c r="A36" s="16">
        <v>80427284</v>
      </c>
      <c r="B36" s="16" t="s">
        <v>12</v>
      </c>
      <c r="C36" s="18" t="s">
        <v>146</v>
      </c>
      <c r="D36" s="16">
        <v>14</v>
      </c>
      <c r="E36" s="16" t="s">
        <v>147</v>
      </c>
      <c r="F36" s="16" t="s">
        <v>134</v>
      </c>
      <c r="G36" s="16" t="s">
        <v>40</v>
      </c>
      <c r="H36" s="16">
        <v>1315</v>
      </c>
      <c r="I36" s="32"/>
      <c r="J36" s="37">
        <f t="shared" si="0"/>
        <v>0</v>
      </c>
      <c r="K36" s="21" t="s">
        <v>148</v>
      </c>
      <c r="L36" s="21" t="s">
        <v>42</v>
      </c>
      <c r="M36" s="20" t="s">
        <v>149</v>
      </c>
      <c r="N36" s="21"/>
    </row>
    <row r="37" spans="1:14">
      <c r="A37" s="22">
        <v>80521920</v>
      </c>
      <c r="B37" s="16" t="s">
        <v>12</v>
      </c>
      <c r="C37" s="18" t="s">
        <v>150</v>
      </c>
      <c r="D37" s="16">
        <v>14</v>
      </c>
      <c r="E37" s="16" t="s">
        <v>147</v>
      </c>
      <c r="F37" s="16" t="s">
        <v>151</v>
      </c>
      <c r="G37" s="16" t="s">
        <v>100</v>
      </c>
      <c r="H37" s="16">
        <v>1450</v>
      </c>
      <c r="I37" s="32"/>
      <c r="J37" s="37">
        <f t="shared" si="0"/>
        <v>0</v>
      </c>
      <c r="K37" s="21" t="s">
        <v>152</v>
      </c>
      <c r="L37" s="21" t="s">
        <v>102</v>
      </c>
      <c r="M37" s="20" t="s">
        <v>153</v>
      </c>
      <c r="N37" s="21">
        <v>1425354</v>
      </c>
    </row>
    <row r="38" spans="1:14">
      <c r="A38" s="22">
        <v>80542177</v>
      </c>
      <c r="B38" s="16" t="s">
        <v>12</v>
      </c>
      <c r="C38" s="18" t="s">
        <v>154</v>
      </c>
      <c r="D38" s="16">
        <v>14</v>
      </c>
      <c r="E38" s="16" t="s">
        <v>147</v>
      </c>
      <c r="F38" s="16" t="s">
        <v>151</v>
      </c>
      <c r="G38" s="16" t="s">
        <v>61</v>
      </c>
      <c r="H38" s="16">
        <v>1440</v>
      </c>
      <c r="I38" s="32"/>
      <c r="J38" s="37">
        <f t="shared" si="0"/>
        <v>0</v>
      </c>
      <c r="K38" s="21"/>
      <c r="L38" s="21"/>
      <c r="M38" s="20"/>
      <c r="N38" s="21">
        <v>2066975</v>
      </c>
    </row>
    <row r="39" spans="1:14">
      <c r="A39" s="16">
        <v>80642590</v>
      </c>
      <c r="B39" s="16" t="s">
        <v>12</v>
      </c>
      <c r="C39" s="18" t="s">
        <v>155</v>
      </c>
      <c r="D39" s="16">
        <v>14</v>
      </c>
      <c r="E39" s="16" t="s">
        <v>156</v>
      </c>
      <c r="F39" s="16" t="s">
        <v>157</v>
      </c>
      <c r="G39" s="16" t="s">
        <v>61</v>
      </c>
      <c r="H39" s="16">
        <v>1394</v>
      </c>
      <c r="I39" s="32"/>
      <c r="J39" s="37">
        <f t="shared" si="0"/>
        <v>0</v>
      </c>
      <c r="K39" s="19"/>
      <c r="L39" s="19"/>
      <c r="M39" s="20"/>
      <c r="N39" s="21"/>
    </row>
    <row r="40" spans="1:14">
      <c r="A40" s="16">
        <v>80373243</v>
      </c>
      <c r="B40" s="16" t="s">
        <v>12</v>
      </c>
      <c r="C40" s="18" t="s">
        <v>158</v>
      </c>
      <c r="D40" s="16">
        <v>14</v>
      </c>
      <c r="E40" s="16" t="s">
        <v>159</v>
      </c>
      <c r="F40" s="16" t="s">
        <v>160</v>
      </c>
      <c r="G40" s="16" t="s">
        <v>47</v>
      </c>
      <c r="H40" s="16">
        <v>1208</v>
      </c>
      <c r="I40" s="32"/>
      <c r="J40" s="37">
        <f t="shared" si="0"/>
        <v>0</v>
      </c>
      <c r="K40" s="21" t="s">
        <v>161</v>
      </c>
      <c r="L40" s="21" t="s">
        <v>49</v>
      </c>
      <c r="M40" s="20" t="s">
        <v>162</v>
      </c>
      <c r="N40" s="21">
        <v>1066171</v>
      </c>
    </row>
    <row r="41" spans="1:14">
      <c r="A41" s="16">
        <v>80181137</v>
      </c>
      <c r="B41" s="16" t="s">
        <v>12</v>
      </c>
      <c r="C41" s="18" t="s">
        <v>163</v>
      </c>
      <c r="D41" s="16">
        <v>14</v>
      </c>
      <c r="E41" s="16" t="s">
        <v>164</v>
      </c>
      <c r="F41" s="16" t="s">
        <v>151</v>
      </c>
      <c r="G41" s="16" t="s">
        <v>20</v>
      </c>
      <c r="H41" s="16">
        <v>1553</v>
      </c>
      <c r="I41" s="32"/>
      <c r="J41" s="37">
        <f t="shared" si="0"/>
        <v>0</v>
      </c>
      <c r="K41" s="21" t="s">
        <v>165</v>
      </c>
      <c r="L41" s="21" t="s">
        <v>22</v>
      </c>
      <c r="M41" s="20" t="s">
        <v>166</v>
      </c>
      <c r="N41" s="21">
        <v>1415467</v>
      </c>
    </row>
    <row r="42" spans="1:14">
      <c r="A42" s="22">
        <v>80521921</v>
      </c>
      <c r="B42" s="16" t="s">
        <v>12</v>
      </c>
      <c r="C42" s="18" t="s">
        <v>167</v>
      </c>
      <c r="D42" s="16">
        <v>14</v>
      </c>
      <c r="E42" s="16" t="s">
        <v>164</v>
      </c>
      <c r="F42" s="16" t="s">
        <v>151</v>
      </c>
      <c r="G42" s="16" t="s">
        <v>100</v>
      </c>
      <c r="H42" s="16">
        <v>1394</v>
      </c>
      <c r="I42" s="32"/>
      <c r="J42" s="37">
        <f t="shared" si="0"/>
        <v>0</v>
      </c>
      <c r="K42" s="21" t="s">
        <v>168</v>
      </c>
      <c r="L42" s="21" t="s">
        <v>102</v>
      </c>
      <c r="M42" s="20" t="s">
        <v>169</v>
      </c>
      <c r="N42" s="21">
        <v>1425461</v>
      </c>
    </row>
    <row r="43" spans="1:14">
      <c r="A43" s="16">
        <v>80439572</v>
      </c>
      <c r="B43" s="16" t="s">
        <v>12</v>
      </c>
      <c r="C43" s="18" t="s">
        <v>170</v>
      </c>
      <c r="D43" s="16">
        <v>14</v>
      </c>
      <c r="E43" s="16" t="s">
        <v>171</v>
      </c>
      <c r="F43" s="16" t="s">
        <v>172</v>
      </c>
      <c r="G43" s="16" t="s">
        <v>47</v>
      </c>
      <c r="H43" s="16">
        <v>1051</v>
      </c>
      <c r="I43" s="32"/>
      <c r="J43" s="37">
        <f t="shared" si="0"/>
        <v>0</v>
      </c>
      <c r="K43" s="21" t="s">
        <v>173</v>
      </c>
      <c r="L43" s="21" t="s">
        <v>49</v>
      </c>
      <c r="M43" s="20" t="s">
        <v>174</v>
      </c>
      <c r="N43" s="21">
        <v>1066176</v>
      </c>
    </row>
    <row r="44" spans="1:14">
      <c r="A44" s="16">
        <v>80427312</v>
      </c>
      <c r="B44" s="16" t="s">
        <v>12</v>
      </c>
      <c r="C44" s="18" t="s">
        <v>175</v>
      </c>
      <c r="D44" s="16">
        <v>15</v>
      </c>
      <c r="E44" s="16" t="s">
        <v>25</v>
      </c>
      <c r="F44" s="16" t="s">
        <v>87</v>
      </c>
      <c r="G44" s="16" t="s">
        <v>40</v>
      </c>
      <c r="H44" s="16">
        <v>1860</v>
      </c>
      <c r="I44" s="32"/>
      <c r="J44" s="37">
        <f t="shared" si="0"/>
        <v>0</v>
      </c>
      <c r="K44" s="21" t="s">
        <v>176</v>
      </c>
      <c r="L44" s="21" t="s">
        <v>42</v>
      </c>
      <c r="M44" s="20" t="s">
        <v>177</v>
      </c>
      <c r="N44" s="21"/>
    </row>
    <row r="45" spans="1:14">
      <c r="A45" s="16">
        <v>80639243</v>
      </c>
      <c r="B45" s="16" t="s">
        <v>12</v>
      </c>
      <c r="C45" s="18" t="s">
        <v>178</v>
      </c>
      <c r="D45" s="16">
        <v>15</v>
      </c>
      <c r="E45" s="16" t="s">
        <v>25</v>
      </c>
      <c r="F45" s="16" t="s">
        <v>179</v>
      </c>
      <c r="G45" s="16" t="s">
        <v>16</v>
      </c>
      <c r="H45" s="16">
        <v>1846</v>
      </c>
      <c r="I45" s="32"/>
      <c r="J45" s="37">
        <f t="shared" si="0"/>
        <v>0</v>
      </c>
      <c r="K45" s="19"/>
      <c r="L45" s="19"/>
      <c r="M45" s="20"/>
      <c r="N45" s="21"/>
    </row>
    <row r="46" spans="1:14">
      <c r="A46" s="16">
        <v>80639245</v>
      </c>
      <c r="B46" s="16" t="s">
        <v>12</v>
      </c>
      <c r="C46" s="18" t="s">
        <v>180</v>
      </c>
      <c r="D46" s="16">
        <v>15</v>
      </c>
      <c r="E46" s="16" t="s">
        <v>91</v>
      </c>
      <c r="F46" s="16" t="s">
        <v>179</v>
      </c>
      <c r="G46" s="16" t="s">
        <v>16</v>
      </c>
      <c r="H46" s="16">
        <v>1800</v>
      </c>
      <c r="I46" s="32"/>
      <c r="J46" s="37">
        <f t="shared" si="0"/>
        <v>0</v>
      </c>
      <c r="K46" s="19"/>
      <c r="L46" s="19"/>
      <c r="M46" s="20"/>
      <c r="N46" s="21"/>
    </row>
    <row r="47" spans="1:14">
      <c r="A47" s="16">
        <v>80181135</v>
      </c>
      <c r="B47" s="16" t="s">
        <v>12</v>
      </c>
      <c r="C47" s="18" t="s">
        <v>181</v>
      </c>
      <c r="D47" s="16">
        <v>15</v>
      </c>
      <c r="E47" s="16" t="s">
        <v>95</v>
      </c>
      <c r="F47" s="16" t="s">
        <v>121</v>
      </c>
      <c r="G47" s="16" t="s">
        <v>20</v>
      </c>
      <c r="H47" s="16">
        <v>1809</v>
      </c>
      <c r="I47" s="32"/>
      <c r="J47" s="37">
        <f t="shared" si="0"/>
        <v>0</v>
      </c>
      <c r="K47" s="21" t="s">
        <v>182</v>
      </c>
      <c r="L47" s="21" t="s">
        <v>22</v>
      </c>
      <c r="M47" s="20" t="s">
        <v>183</v>
      </c>
      <c r="N47" s="21">
        <v>1111286</v>
      </c>
    </row>
    <row r="48" spans="1:14">
      <c r="A48" s="16">
        <v>80427316</v>
      </c>
      <c r="B48" s="16" t="s">
        <v>12</v>
      </c>
      <c r="C48" s="18" t="s">
        <v>184</v>
      </c>
      <c r="D48" s="16">
        <v>15</v>
      </c>
      <c r="E48" s="16" t="s">
        <v>95</v>
      </c>
      <c r="F48" s="16" t="s">
        <v>157</v>
      </c>
      <c r="G48" s="16" t="s">
        <v>40</v>
      </c>
      <c r="H48" s="16">
        <v>1585</v>
      </c>
      <c r="I48" s="32"/>
      <c r="J48" s="37">
        <f t="shared" si="0"/>
        <v>0</v>
      </c>
      <c r="K48" s="21" t="s">
        <v>185</v>
      </c>
      <c r="L48" s="21" t="s">
        <v>42</v>
      </c>
      <c r="M48" s="20" t="s">
        <v>186</v>
      </c>
      <c r="N48" s="21"/>
    </row>
    <row r="49" spans="1:14">
      <c r="A49" s="16">
        <v>80181134</v>
      </c>
      <c r="B49" s="16" t="s">
        <v>12</v>
      </c>
      <c r="C49" s="18" t="s">
        <v>187</v>
      </c>
      <c r="D49" s="16">
        <v>15</v>
      </c>
      <c r="E49" s="16" t="s">
        <v>137</v>
      </c>
      <c r="F49" s="16" t="s">
        <v>99</v>
      </c>
      <c r="G49" s="16" t="s">
        <v>20</v>
      </c>
      <c r="H49" s="16">
        <v>1581</v>
      </c>
      <c r="I49" s="32"/>
      <c r="J49" s="37">
        <f t="shared" si="0"/>
        <v>0</v>
      </c>
      <c r="K49" s="21" t="s">
        <v>188</v>
      </c>
      <c r="L49" s="21" t="s">
        <v>22</v>
      </c>
      <c r="M49" s="20" t="s">
        <v>189</v>
      </c>
      <c r="N49" s="21">
        <v>1063557</v>
      </c>
    </row>
    <row r="50" spans="1:14">
      <c r="A50" s="16">
        <v>80638085</v>
      </c>
      <c r="B50" s="16" t="s">
        <v>12</v>
      </c>
      <c r="C50" s="18" t="s">
        <v>190</v>
      </c>
      <c r="D50" s="16">
        <v>15</v>
      </c>
      <c r="E50" s="16" t="s">
        <v>137</v>
      </c>
      <c r="F50" s="16" t="s">
        <v>151</v>
      </c>
      <c r="G50" s="16" t="s">
        <v>118</v>
      </c>
      <c r="H50" s="16">
        <v>1422</v>
      </c>
      <c r="I50" s="32"/>
      <c r="J50" s="37">
        <f t="shared" si="0"/>
        <v>0</v>
      </c>
      <c r="K50" s="21"/>
      <c r="L50" s="21"/>
      <c r="M50" s="20" t="s">
        <v>191</v>
      </c>
      <c r="N50" s="21">
        <v>1325391</v>
      </c>
    </row>
    <row r="51" spans="1:14">
      <c r="A51" s="16">
        <v>80181133</v>
      </c>
      <c r="B51" s="16" t="s">
        <v>12</v>
      </c>
      <c r="C51" s="18" t="s">
        <v>192</v>
      </c>
      <c r="D51" s="16">
        <v>15</v>
      </c>
      <c r="E51" s="16" t="s">
        <v>142</v>
      </c>
      <c r="F51" s="16" t="s">
        <v>121</v>
      </c>
      <c r="G51" s="16" t="s">
        <v>20</v>
      </c>
      <c r="H51" s="16">
        <v>1593</v>
      </c>
      <c r="I51" s="32"/>
      <c r="J51" s="37">
        <f t="shared" si="0"/>
        <v>0</v>
      </c>
      <c r="K51" s="21" t="s">
        <v>193</v>
      </c>
      <c r="L51" s="21" t="s">
        <v>22</v>
      </c>
      <c r="M51" s="20" t="s">
        <v>194</v>
      </c>
      <c r="N51" s="21">
        <v>1063573</v>
      </c>
    </row>
    <row r="52" spans="1:14">
      <c r="A52" s="16">
        <v>80427280</v>
      </c>
      <c r="B52" s="16" t="s">
        <v>12</v>
      </c>
      <c r="C52" s="18" t="s">
        <v>195</v>
      </c>
      <c r="D52" s="16">
        <v>15</v>
      </c>
      <c r="E52" s="16" t="s">
        <v>142</v>
      </c>
      <c r="F52" s="16" t="s">
        <v>157</v>
      </c>
      <c r="G52" s="16" t="s">
        <v>40</v>
      </c>
      <c r="H52" s="16">
        <v>1336</v>
      </c>
      <c r="I52" s="32"/>
      <c r="J52" s="37">
        <f t="shared" si="0"/>
        <v>0</v>
      </c>
      <c r="K52" s="21" t="s">
        <v>196</v>
      </c>
      <c r="L52" s="21" t="s">
        <v>42</v>
      </c>
      <c r="M52" s="20" t="s">
        <v>197</v>
      </c>
      <c r="N52" s="21"/>
    </row>
    <row r="53" spans="1:14">
      <c r="A53" s="16">
        <v>80639268</v>
      </c>
      <c r="B53" s="16" t="s">
        <v>12</v>
      </c>
      <c r="C53" s="18" t="s">
        <v>198</v>
      </c>
      <c r="D53" s="16">
        <v>15</v>
      </c>
      <c r="E53" s="16" t="s">
        <v>142</v>
      </c>
      <c r="F53" s="16" t="s">
        <v>117</v>
      </c>
      <c r="G53" s="16" t="s">
        <v>118</v>
      </c>
      <c r="H53" s="16">
        <v>1368</v>
      </c>
      <c r="I53" s="32"/>
      <c r="J53" s="37">
        <f t="shared" si="0"/>
        <v>0</v>
      </c>
      <c r="K53" s="21"/>
      <c r="L53" s="21"/>
      <c r="M53" s="20" t="s">
        <v>199</v>
      </c>
      <c r="N53" s="21">
        <v>1325447</v>
      </c>
    </row>
    <row r="54" spans="1:14">
      <c r="A54" s="22">
        <v>80521961</v>
      </c>
      <c r="B54" s="16" t="s">
        <v>12</v>
      </c>
      <c r="C54" s="18" t="s">
        <v>200</v>
      </c>
      <c r="D54" s="16">
        <v>15</v>
      </c>
      <c r="E54" s="16" t="s">
        <v>142</v>
      </c>
      <c r="F54" s="16" t="s">
        <v>121</v>
      </c>
      <c r="G54" s="16" t="s">
        <v>100</v>
      </c>
      <c r="H54" s="16">
        <v>1356</v>
      </c>
      <c r="I54" s="32"/>
      <c r="J54" s="37">
        <f t="shared" si="0"/>
        <v>0</v>
      </c>
      <c r="K54" s="21" t="s">
        <v>201</v>
      </c>
      <c r="L54" s="21" t="s">
        <v>102</v>
      </c>
      <c r="M54" s="20" t="s">
        <v>202</v>
      </c>
      <c r="N54" s="21">
        <v>1426416</v>
      </c>
    </row>
    <row r="55" spans="1:14">
      <c r="A55" s="22">
        <v>80542182</v>
      </c>
      <c r="B55" s="16" t="s">
        <v>12</v>
      </c>
      <c r="C55" s="18" t="s">
        <v>203</v>
      </c>
      <c r="D55" s="16">
        <v>15</v>
      </c>
      <c r="E55" s="16" t="s">
        <v>142</v>
      </c>
      <c r="F55" s="16" t="s">
        <v>121</v>
      </c>
      <c r="G55" s="16" t="s">
        <v>61</v>
      </c>
      <c r="H55" s="16">
        <v>1358</v>
      </c>
      <c r="I55" s="32"/>
      <c r="J55" s="37">
        <f t="shared" si="0"/>
        <v>0</v>
      </c>
      <c r="K55" s="21"/>
      <c r="L55" s="21"/>
      <c r="M55" s="20"/>
      <c r="N55" s="21">
        <v>2112589</v>
      </c>
    </row>
    <row r="56" spans="1:14">
      <c r="A56" s="16">
        <v>80181168</v>
      </c>
      <c r="B56" s="16" t="s">
        <v>12</v>
      </c>
      <c r="C56" s="18" t="s">
        <v>204</v>
      </c>
      <c r="D56" s="16">
        <v>15</v>
      </c>
      <c r="E56" s="16" t="s">
        <v>147</v>
      </c>
      <c r="F56" s="16" t="s">
        <v>157</v>
      </c>
      <c r="G56" s="16" t="s">
        <v>35</v>
      </c>
      <c r="H56" s="16">
        <v>1536</v>
      </c>
      <c r="I56" s="33"/>
      <c r="J56" s="37">
        <f t="shared" si="0"/>
        <v>0</v>
      </c>
      <c r="K56" s="21" t="s">
        <v>205</v>
      </c>
      <c r="L56" s="21" t="s">
        <v>37</v>
      </c>
      <c r="M56" s="20" t="s">
        <v>206</v>
      </c>
      <c r="N56" s="21">
        <v>1068110</v>
      </c>
    </row>
    <row r="57" spans="1:14">
      <c r="A57" s="16">
        <v>80427283</v>
      </c>
      <c r="B57" s="16" t="s">
        <v>12</v>
      </c>
      <c r="C57" s="18" t="s">
        <v>207</v>
      </c>
      <c r="D57" s="16">
        <v>15</v>
      </c>
      <c r="E57" s="16" t="s">
        <v>147</v>
      </c>
      <c r="F57" s="16" t="s">
        <v>208</v>
      </c>
      <c r="G57" s="16" t="s">
        <v>40</v>
      </c>
      <c r="H57" s="16">
        <v>1304</v>
      </c>
      <c r="I57" s="33"/>
      <c r="J57" s="37">
        <f t="shared" si="0"/>
        <v>0</v>
      </c>
      <c r="K57" s="21" t="s">
        <v>209</v>
      </c>
      <c r="L57" s="21" t="s">
        <v>42</v>
      </c>
      <c r="M57" s="20" t="s">
        <v>210</v>
      </c>
      <c r="N57" s="21"/>
    </row>
    <row r="58" spans="1:14">
      <c r="A58" s="16">
        <v>80638087</v>
      </c>
      <c r="B58" s="16" t="s">
        <v>12</v>
      </c>
      <c r="C58" s="18" t="s">
        <v>211</v>
      </c>
      <c r="D58" s="16">
        <v>15</v>
      </c>
      <c r="E58" s="16" t="s">
        <v>147</v>
      </c>
      <c r="F58" s="16" t="s">
        <v>117</v>
      </c>
      <c r="G58" s="16" t="s">
        <v>118</v>
      </c>
      <c r="H58" s="16">
        <v>1510</v>
      </c>
      <c r="I58" s="33"/>
      <c r="J58" s="37">
        <f t="shared" si="0"/>
        <v>0</v>
      </c>
      <c r="K58" s="21" t="s">
        <v>212</v>
      </c>
      <c r="L58" s="21" t="s">
        <v>213</v>
      </c>
      <c r="M58" s="20" t="s">
        <v>214</v>
      </c>
      <c r="N58" s="21">
        <v>1326042</v>
      </c>
    </row>
    <row r="59" spans="1:14">
      <c r="A59" s="22">
        <v>80521916</v>
      </c>
      <c r="B59" s="16" t="s">
        <v>12</v>
      </c>
      <c r="C59" s="18" t="s">
        <v>215</v>
      </c>
      <c r="D59" s="16">
        <v>15</v>
      </c>
      <c r="E59" s="16" t="s">
        <v>147</v>
      </c>
      <c r="F59" s="16" t="s">
        <v>157</v>
      </c>
      <c r="G59" s="16" t="s">
        <v>100</v>
      </c>
      <c r="H59" s="16">
        <v>1271</v>
      </c>
      <c r="I59" s="33"/>
      <c r="J59" s="37">
        <f t="shared" si="0"/>
        <v>0</v>
      </c>
      <c r="K59" s="21" t="s">
        <v>216</v>
      </c>
      <c r="L59" s="21" t="s">
        <v>102</v>
      </c>
      <c r="M59" s="20" t="s">
        <v>217</v>
      </c>
      <c r="N59" s="21">
        <v>1425397</v>
      </c>
    </row>
    <row r="60" spans="1:14">
      <c r="A60" s="22">
        <v>80542183</v>
      </c>
      <c r="B60" s="16" t="s">
        <v>12</v>
      </c>
      <c r="C60" s="18" t="s">
        <v>218</v>
      </c>
      <c r="D60" s="16">
        <v>15</v>
      </c>
      <c r="E60" s="16" t="s">
        <v>147</v>
      </c>
      <c r="F60" s="16" t="s">
        <v>157</v>
      </c>
      <c r="G60" s="16" t="s">
        <v>61</v>
      </c>
      <c r="H60" s="16">
        <v>1263</v>
      </c>
      <c r="I60" s="33"/>
      <c r="J60" s="37">
        <f t="shared" si="0"/>
        <v>0</v>
      </c>
      <c r="K60" s="21"/>
      <c r="L60" s="21"/>
      <c r="M60" s="20"/>
      <c r="N60" s="21">
        <v>2068984</v>
      </c>
    </row>
    <row r="61" spans="1:14">
      <c r="A61" s="16">
        <v>80466049</v>
      </c>
      <c r="B61" s="16" t="s">
        <v>12</v>
      </c>
      <c r="C61" s="18" t="s">
        <v>219</v>
      </c>
      <c r="D61" s="16">
        <v>15</v>
      </c>
      <c r="E61" s="16" t="s">
        <v>220</v>
      </c>
      <c r="F61" s="16" t="s">
        <v>221</v>
      </c>
      <c r="G61" s="16" t="s">
        <v>47</v>
      </c>
      <c r="H61" s="16">
        <v>1036</v>
      </c>
      <c r="I61" s="32"/>
      <c r="J61" s="37">
        <f t="shared" si="0"/>
        <v>0</v>
      </c>
      <c r="K61" s="21" t="s">
        <v>222</v>
      </c>
      <c r="L61" s="21" t="s">
        <v>49</v>
      </c>
      <c r="M61" s="20" t="s">
        <v>223</v>
      </c>
      <c r="N61" s="21">
        <v>741468</v>
      </c>
    </row>
    <row r="62" spans="1:14">
      <c r="A62" s="16">
        <v>80181131</v>
      </c>
      <c r="B62" s="16" t="s">
        <v>12</v>
      </c>
      <c r="C62" s="18" t="s">
        <v>224</v>
      </c>
      <c r="D62" s="16">
        <v>15</v>
      </c>
      <c r="E62" s="16" t="s">
        <v>225</v>
      </c>
      <c r="F62" s="16" t="s">
        <v>226</v>
      </c>
      <c r="G62" s="16" t="s">
        <v>20</v>
      </c>
      <c r="H62" s="16">
        <v>1566</v>
      </c>
      <c r="I62" s="32"/>
      <c r="J62" s="37">
        <f t="shared" si="0"/>
        <v>0</v>
      </c>
      <c r="K62" s="21" t="s">
        <v>227</v>
      </c>
      <c r="L62" s="21" t="s">
        <v>22</v>
      </c>
      <c r="M62" s="20" t="s">
        <v>228</v>
      </c>
      <c r="N62" s="21">
        <v>1063596</v>
      </c>
    </row>
    <row r="63" spans="1:14">
      <c r="A63" s="16">
        <v>80427306</v>
      </c>
      <c r="B63" s="16" t="s">
        <v>12</v>
      </c>
      <c r="C63" s="18" t="s">
        <v>229</v>
      </c>
      <c r="D63" s="16">
        <v>15</v>
      </c>
      <c r="E63" s="16" t="s">
        <v>225</v>
      </c>
      <c r="F63" s="16" t="s">
        <v>226</v>
      </c>
      <c r="G63" s="16" t="s">
        <v>40</v>
      </c>
      <c r="H63" s="16">
        <v>1318</v>
      </c>
      <c r="I63" s="32"/>
      <c r="J63" s="37">
        <f t="shared" si="0"/>
        <v>0</v>
      </c>
      <c r="K63" s="21" t="s">
        <v>230</v>
      </c>
      <c r="L63" s="21" t="s">
        <v>42</v>
      </c>
      <c r="M63" s="20" t="s">
        <v>231</v>
      </c>
      <c r="N63" s="21"/>
    </row>
    <row r="64" spans="1:14">
      <c r="A64" s="16">
        <v>80427285</v>
      </c>
      <c r="B64" s="16" t="s">
        <v>12</v>
      </c>
      <c r="C64" s="18" t="s">
        <v>232</v>
      </c>
      <c r="D64" s="16">
        <v>15</v>
      </c>
      <c r="E64" s="16" t="s">
        <v>233</v>
      </c>
      <c r="F64" s="16" t="s">
        <v>234</v>
      </c>
      <c r="G64" s="16" t="s">
        <v>40</v>
      </c>
      <c r="H64" s="16">
        <v>1295</v>
      </c>
      <c r="I64" s="32"/>
      <c r="J64" s="37">
        <f t="shared" si="0"/>
        <v>0</v>
      </c>
      <c r="K64" s="21" t="s">
        <v>235</v>
      </c>
      <c r="L64" s="21" t="s">
        <v>42</v>
      </c>
      <c r="M64" s="20" t="s">
        <v>236</v>
      </c>
      <c r="N64" s="21"/>
    </row>
    <row r="65" spans="1:14">
      <c r="A65" s="16">
        <v>80638084</v>
      </c>
      <c r="B65" s="16" t="s">
        <v>12</v>
      </c>
      <c r="C65" s="18" t="s">
        <v>237</v>
      </c>
      <c r="D65" s="16">
        <v>15</v>
      </c>
      <c r="E65" s="16" t="s">
        <v>233</v>
      </c>
      <c r="F65" s="16" t="s">
        <v>234</v>
      </c>
      <c r="G65" s="16" t="s">
        <v>118</v>
      </c>
      <c r="H65" s="16">
        <v>1510</v>
      </c>
      <c r="I65" s="32"/>
      <c r="J65" s="37">
        <f t="shared" si="0"/>
        <v>0</v>
      </c>
      <c r="K65" s="21"/>
      <c r="L65" s="21"/>
      <c r="M65" s="20" t="s">
        <v>238</v>
      </c>
      <c r="N65" s="21">
        <v>1326048</v>
      </c>
    </row>
    <row r="66" spans="1:14">
      <c r="A66" s="22">
        <v>80521952</v>
      </c>
      <c r="B66" s="16" t="s">
        <v>12</v>
      </c>
      <c r="C66" s="18" t="s">
        <v>239</v>
      </c>
      <c r="D66" s="16">
        <v>15</v>
      </c>
      <c r="E66" s="16" t="s">
        <v>233</v>
      </c>
      <c r="F66" s="16" t="s">
        <v>240</v>
      </c>
      <c r="G66" s="16" t="s">
        <v>100</v>
      </c>
      <c r="H66" s="16">
        <v>1282</v>
      </c>
      <c r="I66" s="32"/>
      <c r="J66" s="37">
        <f t="shared" si="0"/>
        <v>0</v>
      </c>
      <c r="K66" s="21" t="s">
        <v>241</v>
      </c>
      <c r="L66" s="21" t="s">
        <v>102</v>
      </c>
      <c r="M66" s="20" t="s">
        <v>242</v>
      </c>
      <c r="N66" s="21">
        <v>1425365</v>
      </c>
    </row>
    <row r="67" spans="1:14">
      <c r="A67" s="22">
        <v>80542184</v>
      </c>
      <c r="B67" s="16" t="s">
        <v>12</v>
      </c>
      <c r="C67" s="18" t="s">
        <v>243</v>
      </c>
      <c r="D67" s="16">
        <v>15</v>
      </c>
      <c r="E67" s="16" t="s">
        <v>233</v>
      </c>
      <c r="F67" s="16" t="s">
        <v>240</v>
      </c>
      <c r="G67" s="16" t="s">
        <v>61</v>
      </c>
      <c r="H67" s="16">
        <v>1263</v>
      </c>
      <c r="I67" s="32"/>
      <c r="J67" s="37">
        <f t="shared" ref="J67:J130" si="1">I67/H67</f>
        <v>0</v>
      </c>
      <c r="K67" s="21"/>
      <c r="L67" s="21"/>
      <c r="M67" s="20"/>
      <c r="N67" s="21">
        <v>2067101</v>
      </c>
    </row>
    <row r="68" spans="1:14">
      <c r="A68" s="16">
        <v>80320460</v>
      </c>
      <c r="B68" s="16" t="s">
        <v>12</v>
      </c>
      <c r="C68" s="18" t="s">
        <v>244</v>
      </c>
      <c r="D68" s="16">
        <v>15</v>
      </c>
      <c r="E68" s="16" t="s">
        <v>164</v>
      </c>
      <c r="F68" s="16" t="s">
        <v>157</v>
      </c>
      <c r="G68" s="16" t="s">
        <v>35</v>
      </c>
      <c r="H68" s="16">
        <v>1480</v>
      </c>
      <c r="I68" s="32"/>
      <c r="J68" s="37">
        <f t="shared" si="1"/>
        <v>0</v>
      </c>
      <c r="K68" s="21" t="s">
        <v>245</v>
      </c>
      <c r="L68" s="21" t="s">
        <v>37</v>
      </c>
      <c r="M68" s="20" t="s">
        <v>246</v>
      </c>
      <c r="N68" s="21">
        <v>1068115</v>
      </c>
    </row>
    <row r="69" spans="1:14">
      <c r="A69" s="16">
        <v>80427287</v>
      </c>
      <c r="B69" s="16" t="s">
        <v>12</v>
      </c>
      <c r="C69" s="18" t="s">
        <v>247</v>
      </c>
      <c r="D69" s="16">
        <v>15</v>
      </c>
      <c r="E69" s="16" t="s">
        <v>164</v>
      </c>
      <c r="F69" s="16" t="s">
        <v>157</v>
      </c>
      <c r="G69" s="16" t="s">
        <v>40</v>
      </c>
      <c r="H69" s="16">
        <v>1238</v>
      </c>
      <c r="I69" s="32"/>
      <c r="J69" s="37">
        <f t="shared" si="1"/>
        <v>0</v>
      </c>
      <c r="K69" s="21" t="s">
        <v>248</v>
      </c>
      <c r="L69" s="21" t="s">
        <v>42</v>
      </c>
      <c r="M69" s="20" t="s">
        <v>249</v>
      </c>
      <c r="N69" s="21"/>
    </row>
    <row r="70" spans="1:14">
      <c r="A70" s="16">
        <v>80638082</v>
      </c>
      <c r="B70" s="16" t="s">
        <v>12</v>
      </c>
      <c r="C70" s="18" t="s">
        <v>250</v>
      </c>
      <c r="D70" s="16">
        <v>15</v>
      </c>
      <c r="E70" s="16" t="s">
        <v>164</v>
      </c>
      <c r="F70" s="16" t="s">
        <v>157</v>
      </c>
      <c r="G70" s="16" t="s">
        <v>118</v>
      </c>
      <c r="H70" s="16">
        <v>1450</v>
      </c>
      <c r="I70" s="32"/>
      <c r="J70" s="37">
        <f t="shared" si="1"/>
        <v>0</v>
      </c>
      <c r="K70" s="21"/>
      <c r="L70" s="21"/>
      <c r="M70" s="20" t="s">
        <v>251</v>
      </c>
      <c r="N70" s="21">
        <v>1326084</v>
      </c>
    </row>
    <row r="71" spans="1:14">
      <c r="A71" s="22">
        <v>80521959</v>
      </c>
      <c r="B71" s="16" t="s">
        <v>12</v>
      </c>
      <c r="C71" s="23" t="s">
        <v>252</v>
      </c>
      <c r="D71" s="16">
        <v>15</v>
      </c>
      <c r="E71" s="16" t="s">
        <v>164</v>
      </c>
      <c r="F71" s="16" t="s">
        <v>157</v>
      </c>
      <c r="G71" s="16" t="s">
        <v>100</v>
      </c>
      <c r="H71" s="16">
        <v>1224</v>
      </c>
      <c r="I71" s="32"/>
      <c r="J71" s="37">
        <f t="shared" si="1"/>
        <v>0</v>
      </c>
      <c r="K71" s="21" t="s">
        <v>253</v>
      </c>
      <c r="L71" s="21" t="s">
        <v>102</v>
      </c>
      <c r="M71" s="20" t="s">
        <v>254</v>
      </c>
      <c r="N71" s="21">
        <v>1425373</v>
      </c>
    </row>
    <row r="72" spans="1:14">
      <c r="A72" s="22">
        <v>80542185</v>
      </c>
      <c r="B72" s="16" t="s">
        <v>12</v>
      </c>
      <c r="C72" s="18" t="s">
        <v>255</v>
      </c>
      <c r="D72" s="16">
        <v>15</v>
      </c>
      <c r="E72" s="16" t="s">
        <v>164</v>
      </c>
      <c r="F72" s="16" t="s">
        <v>157</v>
      </c>
      <c r="G72" s="16" t="s">
        <v>61</v>
      </c>
      <c r="H72" s="16">
        <v>1014</v>
      </c>
      <c r="I72" s="32"/>
      <c r="J72" s="37">
        <f t="shared" si="1"/>
        <v>0</v>
      </c>
      <c r="K72" s="21"/>
      <c r="L72" s="21"/>
      <c r="M72" s="20"/>
      <c r="N72" s="21">
        <v>2067109</v>
      </c>
    </row>
    <row r="73" spans="1:14">
      <c r="A73" s="16">
        <v>80181127</v>
      </c>
      <c r="B73" s="16" t="s">
        <v>12</v>
      </c>
      <c r="C73" s="18" t="s">
        <v>256</v>
      </c>
      <c r="D73" s="16">
        <v>15</v>
      </c>
      <c r="E73" s="16" t="s">
        <v>257</v>
      </c>
      <c r="F73" s="16" t="s">
        <v>258</v>
      </c>
      <c r="G73" s="16" t="s">
        <v>20</v>
      </c>
      <c r="H73" s="16">
        <v>1224</v>
      </c>
      <c r="I73" s="32"/>
      <c r="J73" s="37">
        <f t="shared" si="1"/>
        <v>0</v>
      </c>
      <c r="K73" s="21" t="s">
        <v>259</v>
      </c>
      <c r="L73" s="21" t="s">
        <v>22</v>
      </c>
      <c r="M73" s="20" t="s">
        <v>260</v>
      </c>
      <c r="N73" s="21">
        <v>1245864</v>
      </c>
    </row>
    <row r="74" spans="1:14">
      <c r="A74" s="16">
        <v>80427289</v>
      </c>
      <c r="B74" s="16" t="s">
        <v>12</v>
      </c>
      <c r="C74" s="18" t="s">
        <v>261</v>
      </c>
      <c r="D74" s="16">
        <v>15</v>
      </c>
      <c r="E74" s="16" t="s">
        <v>257</v>
      </c>
      <c r="F74" s="16" t="s">
        <v>262</v>
      </c>
      <c r="G74" s="16" t="s">
        <v>40</v>
      </c>
      <c r="H74" s="16">
        <v>1115</v>
      </c>
      <c r="I74" s="32"/>
      <c r="J74" s="37">
        <f t="shared" si="1"/>
        <v>0</v>
      </c>
      <c r="K74" s="21" t="s">
        <v>263</v>
      </c>
      <c r="L74" s="21" t="s">
        <v>42</v>
      </c>
      <c r="M74" s="20" t="s">
        <v>264</v>
      </c>
      <c r="N74" s="21"/>
    </row>
    <row r="75" spans="1:14">
      <c r="A75" s="16">
        <v>80638081</v>
      </c>
      <c r="B75" s="16" t="s">
        <v>12</v>
      </c>
      <c r="C75" s="18" t="s">
        <v>265</v>
      </c>
      <c r="D75" s="16">
        <v>15</v>
      </c>
      <c r="E75" s="16" t="s">
        <v>257</v>
      </c>
      <c r="F75" s="16" t="s">
        <v>266</v>
      </c>
      <c r="G75" s="16" t="s">
        <v>118</v>
      </c>
      <c r="H75" s="16">
        <v>1107</v>
      </c>
      <c r="I75" s="32"/>
      <c r="J75" s="37">
        <f t="shared" si="1"/>
        <v>0</v>
      </c>
      <c r="K75" s="21"/>
      <c r="L75" s="21"/>
      <c r="M75" s="20" t="s">
        <v>267</v>
      </c>
      <c r="N75" s="21">
        <v>1326277</v>
      </c>
    </row>
    <row r="76" spans="1:14">
      <c r="A76" s="22">
        <v>80516705</v>
      </c>
      <c r="B76" s="16" t="s">
        <v>12</v>
      </c>
      <c r="C76" s="23" t="s">
        <v>268</v>
      </c>
      <c r="D76" s="16">
        <v>15</v>
      </c>
      <c r="E76" s="16" t="s">
        <v>257</v>
      </c>
      <c r="F76" s="16" t="s">
        <v>258</v>
      </c>
      <c r="G76" s="16" t="s">
        <v>100</v>
      </c>
      <c r="H76" s="16">
        <v>1173</v>
      </c>
      <c r="I76" s="32"/>
      <c r="J76" s="37">
        <f t="shared" si="1"/>
        <v>0</v>
      </c>
      <c r="K76" s="21" t="s">
        <v>269</v>
      </c>
      <c r="L76" s="21" t="s">
        <v>102</v>
      </c>
      <c r="M76" s="20" t="s">
        <v>270</v>
      </c>
      <c r="N76" s="21">
        <v>1425437</v>
      </c>
    </row>
    <row r="77" spans="1:14">
      <c r="A77" s="22">
        <v>80542174</v>
      </c>
      <c r="B77" s="16" t="s">
        <v>12</v>
      </c>
      <c r="C77" s="18" t="s">
        <v>271</v>
      </c>
      <c r="D77" s="16">
        <v>15</v>
      </c>
      <c r="E77" s="16" t="s">
        <v>257</v>
      </c>
      <c r="F77" s="16" t="s">
        <v>258</v>
      </c>
      <c r="G77" s="16" t="s">
        <v>61</v>
      </c>
      <c r="H77" s="16">
        <v>1180</v>
      </c>
      <c r="I77" s="32"/>
      <c r="J77" s="37">
        <f t="shared" si="1"/>
        <v>0</v>
      </c>
      <c r="K77" s="21"/>
      <c r="L77" s="21"/>
      <c r="M77" s="20"/>
      <c r="N77" s="21">
        <v>2066971</v>
      </c>
    </row>
    <row r="78" spans="1:14">
      <c r="A78" s="16">
        <v>80411585</v>
      </c>
      <c r="B78" s="16" t="s">
        <v>12</v>
      </c>
      <c r="C78" s="18" t="s">
        <v>272</v>
      </c>
      <c r="D78" s="16">
        <v>15</v>
      </c>
      <c r="E78" s="16" t="s">
        <v>273</v>
      </c>
      <c r="F78" s="16" t="s">
        <v>274</v>
      </c>
      <c r="G78" s="16" t="s">
        <v>47</v>
      </c>
      <c r="H78" s="16">
        <v>991</v>
      </c>
      <c r="I78" s="32"/>
      <c r="J78" s="37">
        <f t="shared" si="1"/>
        <v>0</v>
      </c>
      <c r="K78" s="21" t="s">
        <v>275</v>
      </c>
      <c r="L78" s="21" t="s">
        <v>49</v>
      </c>
      <c r="M78" s="20" t="s">
        <v>276</v>
      </c>
      <c r="N78" s="21">
        <v>1068063</v>
      </c>
    </row>
    <row r="79" spans="1:14">
      <c r="A79" s="16">
        <v>80401951</v>
      </c>
      <c r="B79" s="16" t="s">
        <v>12</v>
      </c>
      <c r="C79" s="18" t="s">
        <v>277</v>
      </c>
      <c r="D79" s="16">
        <v>15</v>
      </c>
      <c r="E79" s="16" t="s">
        <v>273</v>
      </c>
      <c r="F79" s="16" t="s">
        <v>278</v>
      </c>
      <c r="G79" s="16" t="s">
        <v>47</v>
      </c>
      <c r="H79" s="16">
        <v>1021</v>
      </c>
      <c r="I79" s="32"/>
      <c r="J79" s="37">
        <f t="shared" si="1"/>
        <v>0</v>
      </c>
      <c r="K79" s="21" t="s">
        <v>53</v>
      </c>
      <c r="L79" s="21" t="s">
        <v>53</v>
      </c>
      <c r="M79" s="20" t="s">
        <v>279</v>
      </c>
      <c r="N79" s="21"/>
    </row>
    <row r="80" spans="1:14">
      <c r="A80" s="16">
        <v>80427272</v>
      </c>
      <c r="B80" s="16" t="s">
        <v>12</v>
      </c>
      <c r="C80" s="18" t="s">
        <v>280</v>
      </c>
      <c r="D80" s="16">
        <v>15</v>
      </c>
      <c r="E80" s="16" t="s">
        <v>273</v>
      </c>
      <c r="F80" s="16" t="s">
        <v>274</v>
      </c>
      <c r="G80" s="16" t="s">
        <v>281</v>
      </c>
      <c r="H80" s="16">
        <v>992</v>
      </c>
      <c r="I80" s="32"/>
      <c r="J80" s="37">
        <f t="shared" si="1"/>
        <v>0</v>
      </c>
      <c r="K80" s="21" t="s">
        <v>282</v>
      </c>
      <c r="L80" s="21" t="s">
        <v>283</v>
      </c>
      <c r="M80" s="20" t="s">
        <v>284</v>
      </c>
      <c r="N80" s="21"/>
    </row>
    <row r="81" spans="1:14">
      <c r="A81" s="16">
        <v>80411590</v>
      </c>
      <c r="B81" s="16" t="s">
        <v>12</v>
      </c>
      <c r="C81" s="18" t="s">
        <v>285</v>
      </c>
      <c r="D81" s="16">
        <v>15</v>
      </c>
      <c r="E81" s="16" t="s">
        <v>286</v>
      </c>
      <c r="F81" s="16" t="s">
        <v>172</v>
      </c>
      <c r="G81" s="16" t="s">
        <v>47</v>
      </c>
      <c r="H81" s="16">
        <v>938</v>
      </c>
      <c r="I81" s="32"/>
      <c r="J81" s="37">
        <f t="shared" si="1"/>
        <v>0</v>
      </c>
      <c r="K81" s="21" t="s">
        <v>287</v>
      </c>
      <c r="L81" s="21" t="s">
        <v>49</v>
      </c>
      <c r="M81" s="20" t="s">
        <v>288</v>
      </c>
      <c r="N81" s="21">
        <v>1068060</v>
      </c>
    </row>
    <row r="82" spans="1:14">
      <c r="A82" s="16">
        <v>80181149</v>
      </c>
      <c r="B82" s="16" t="s">
        <v>12</v>
      </c>
      <c r="C82" s="18" t="s">
        <v>289</v>
      </c>
      <c r="D82" s="16">
        <v>15</v>
      </c>
      <c r="E82" s="16" t="s">
        <v>290</v>
      </c>
      <c r="F82" s="16" t="s">
        <v>291</v>
      </c>
      <c r="G82" s="16" t="s">
        <v>292</v>
      </c>
      <c r="H82" s="16">
        <v>1163</v>
      </c>
      <c r="I82" s="32"/>
      <c r="J82" s="37">
        <f t="shared" si="1"/>
        <v>0</v>
      </c>
      <c r="K82" s="21" t="s">
        <v>293</v>
      </c>
      <c r="L82" s="21" t="s">
        <v>294</v>
      </c>
      <c r="M82" s="20" t="s">
        <v>295</v>
      </c>
      <c r="N82" s="21">
        <v>1113138</v>
      </c>
    </row>
    <row r="83" spans="1:14">
      <c r="A83" s="16">
        <v>80639273</v>
      </c>
      <c r="B83" s="16" t="s">
        <v>12</v>
      </c>
      <c r="C83" s="18" t="s">
        <v>296</v>
      </c>
      <c r="D83" s="16">
        <v>15</v>
      </c>
      <c r="E83" s="16" t="s">
        <v>297</v>
      </c>
      <c r="F83" s="16" t="s">
        <v>298</v>
      </c>
      <c r="G83" s="16" t="s">
        <v>118</v>
      </c>
      <c r="H83" s="16">
        <v>1151</v>
      </c>
      <c r="I83" s="32"/>
      <c r="J83" s="37">
        <f t="shared" si="1"/>
        <v>0</v>
      </c>
      <c r="K83" s="21"/>
      <c r="L83" s="21"/>
      <c r="M83" s="20" t="s">
        <v>299</v>
      </c>
      <c r="N83" s="21">
        <v>1326368</v>
      </c>
    </row>
    <row r="84" spans="1:14">
      <c r="A84" s="22">
        <v>80521919</v>
      </c>
      <c r="B84" s="16" t="s">
        <v>12</v>
      </c>
      <c r="C84" s="18" t="s">
        <v>300</v>
      </c>
      <c r="D84" s="16">
        <v>15</v>
      </c>
      <c r="E84" s="16" t="s">
        <v>297</v>
      </c>
      <c r="F84" s="16" t="s">
        <v>298</v>
      </c>
      <c r="G84" s="16" t="s">
        <v>100</v>
      </c>
      <c r="H84" s="16">
        <v>1056</v>
      </c>
      <c r="I84" s="32"/>
      <c r="J84" s="37">
        <f t="shared" si="1"/>
        <v>0</v>
      </c>
      <c r="K84" s="21" t="s">
        <v>301</v>
      </c>
      <c r="L84" s="21" t="s">
        <v>102</v>
      </c>
      <c r="M84" s="20" t="s">
        <v>302</v>
      </c>
      <c r="N84" s="21">
        <v>1425508</v>
      </c>
    </row>
    <row r="85" spans="1:14">
      <c r="A85" s="22">
        <v>80642591</v>
      </c>
      <c r="B85" s="16" t="s">
        <v>12</v>
      </c>
      <c r="C85" s="18" t="s">
        <v>303</v>
      </c>
      <c r="D85" s="16">
        <v>15</v>
      </c>
      <c r="E85" s="16" t="s">
        <v>297</v>
      </c>
      <c r="F85" s="16" t="s">
        <v>304</v>
      </c>
      <c r="G85" s="16" t="s">
        <v>135</v>
      </c>
      <c r="H85" s="16">
        <v>1100</v>
      </c>
      <c r="I85" s="32"/>
      <c r="J85" s="37">
        <f t="shared" si="1"/>
        <v>0</v>
      </c>
      <c r="K85" s="21"/>
      <c r="L85" s="21"/>
      <c r="M85" s="20"/>
      <c r="N85" s="21"/>
    </row>
    <row r="86" spans="1:14">
      <c r="A86" s="16">
        <v>80439579</v>
      </c>
      <c r="B86" s="16" t="s">
        <v>12</v>
      </c>
      <c r="C86" s="18" t="s">
        <v>305</v>
      </c>
      <c r="D86" s="16">
        <v>15</v>
      </c>
      <c r="E86" s="16" t="s">
        <v>306</v>
      </c>
      <c r="F86" s="16" t="s">
        <v>172</v>
      </c>
      <c r="G86" s="16" t="s">
        <v>47</v>
      </c>
      <c r="H86" s="16">
        <v>954</v>
      </c>
      <c r="I86" s="32"/>
      <c r="J86" s="37">
        <f t="shared" si="1"/>
        <v>0</v>
      </c>
      <c r="K86" s="21" t="s">
        <v>307</v>
      </c>
      <c r="L86" s="21" t="s">
        <v>49</v>
      </c>
      <c r="M86" s="20" t="s">
        <v>308</v>
      </c>
      <c r="N86" s="21">
        <v>1066190</v>
      </c>
    </row>
    <row r="87" spans="1:14">
      <c r="A87" s="16">
        <v>80181209</v>
      </c>
      <c r="B87" s="16" t="s">
        <v>12</v>
      </c>
      <c r="C87" s="18" t="s">
        <v>309</v>
      </c>
      <c r="D87" s="16">
        <v>15</v>
      </c>
      <c r="E87" s="16" t="s">
        <v>306</v>
      </c>
      <c r="F87" s="16" t="s">
        <v>310</v>
      </c>
      <c r="G87" s="16" t="s">
        <v>311</v>
      </c>
      <c r="H87" s="16">
        <v>1025</v>
      </c>
      <c r="I87" s="32"/>
      <c r="J87" s="37">
        <f t="shared" si="1"/>
        <v>0</v>
      </c>
      <c r="K87" s="21" t="s">
        <v>312</v>
      </c>
      <c r="L87" s="21" t="s">
        <v>313</v>
      </c>
      <c r="M87" s="20" t="s">
        <v>314</v>
      </c>
      <c r="N87" s="21">
        <v>1065984</v>
      </c>
    </row>
    <row r="88" spans="1:14">
      <c r="A88" s="16">
        <v>80181148</v>
      </c>
      <c r="B88" s="16" t="s">
        <v>12</v>
      </c>
      <c r="C88" s="18" t="s">
        <v>315</v>
      </c>
      <c r="D88" s="16">
        <v>15</v>
      </c>
      <c r="E88" s="16" t="s">
        <v>316</v>
      </c>
      <c r="F88" s="16" t="s">
        <v>317</v>
      </c>
      <c r="G88" s="16" t="s">
        <v>292</v>
      </c>
      <c r="H88" s="16">
        <v>1165</v>
      </c>
      <c r="I88" s="32"/>
      <c r="J88" s="37">
        <f t="shared" si="1"/>
        <v>0</v>
      </c>
      <c r="K88" s="21" t="s">
        <v>318</v>
      </c>
      <c r="L88" s="21" t="s">
        <v>294</v>
      </c>
      <c r="M88" s="20" t="s">
        <v>319</v>
      </c>
      <c r="N88" s="21">
        <v>1071090</v>
      </c>
    </row>
    <row r="89" spans="1:14">
      <c r="A89" s="16">
        <v>80411586</v>
      </c>
      <c r="B89" s="16" t="s">
        <v>12</v>
      </c>
      <c r="C89" s="18" t="s">
        <v>320</v>
      </c>
      <c r="D89" s="16">
        <v>15</v>
      </c>
      <c r="E89" s="16" t="s">
        <v>321</v>
      </c>
      <c r="F89" s="16" t="s">
        <v>322</v>
      </c>
      <c r="G89" s="16" t="s">
        <v>47</v>
      </c>
      <c r="H89" s="16">
        <v>863</v>
      </c>
      <c r="I89" s="32"/>
      <c r="J89" s="37">
        <f t="shared" si="1"/>
        <v>0</v>
      </c>
      <c r="K89" s="21" t="s">
        <v>323</v>
      </c>
      <c r="L89" s="21" t="s">
        <v>49</v>
      </c>
      <c r="M89" s="20" t="s">
        <v>324</v>
      </c>
      <c r="N89" s="21">
        <v>1068057</v>
      </c>
    </row>
    <row r="90" spans="1:14">
      <c r="A90" s="16">
        <v>80181125</v>
      </c>
      <c r="B90" s="16" t="s">
        <v>12</v>
      </c>
      <c r="C90" s="18" t="s">
        <v>325</v>
      </c>
      <c r="D90" s="16">
        <v>15</v>
      </c>
      <c r="E90" s="16" t="s">
        <v>321</v>
      </c>
      <c r="F90" s="16" t="s">
        <v>326</v>
      </c>
      <c r="G90" s="16" t="s">
        <v>20</v>
      </c>
      <c r="H90" s="16">
        <v>894</v>
      </c>
      <c r="I90" s="32"/>
      <c r="J90" s="37">
        <f t="shared" si="1"/>
        <v>0</v>
      </c>
      <c r="K90" s="21" t="s">
        <v>327</v>
      </c>
      <c r="L90" s="21" t="s">
        <v>22</v>
      </c>
      <c r="M90" s="20" t="s">
        <v>328</v>
      </c>
      <c r="N90" s="21">
        <v>1070879</v>
      </c>
    </row>
    <row r="91" spans="1:14">
      <c r="A91" s="16">
        <v>80427273</v>
      </c>
      <c r="B91" s="16" t="s">
        <v>12</v>
      </c>
      <c r="C91" s="18" t="s">
        <v>329</v>
      </c>
      <c r="D91" s="16">
        <v>15</v>
      </c>
      <c r="E91" s="16" t="s">
        <v>321</v>
      </c>
      <c r="F91" s="16" t="s">
        <v>322</v>
      </c>
      <c r="G91" s="16" t="s">
        <v>281</v>
      </c>
      <c r="H91" s="16">
        <v>853</v>
      </c>
      <c r="I91" s="32"/>
      <c r="J91" s="37">
        <f t="shared" si="1"/>
        <v>0</v>
      </c>
      <c r="K91" s="21" t="s">
        <v>330</v>
      </c>
      <c r="L91" s="21" t="s">
        <v>283</v>
      </c>
      <c r="M91" s="20" t="s">
        <v>331</v>
      </c>
      <c r="N91" s="21">
        <v>1518849</v>
      </c>
    </row>
    <row r="92" spans="1:14">
      <c r="A92" s="16">
        <v>80415807</v>
      </c>
      <c r="B92" s="16" t="s">
        <v>12</v>
      </c>
      <c r="C92" s="18" t="s">
        <v>332</v>
      </c>
      <c r="D92" s="16">
        <v>15</v>
      </c>
      <c r="E92" s="16" t="s">
        <v>333</v>
      </c>
      <c r="F92" s="16" t="s">
        <v>334</v>
      </c>
      <c r="G92" s="16" t="s">
        <v>335</v>
      </c>
      <c r="H92" s="16">
        <v>863</v>
      </c>
      <c r="I92" s="32"/>
      <c r="J92" s="37">
        <f t="shared" si="1"/>
        <v>0</v>
      </c>
      <c r="K92" s="21"/>
      <c r="L92" s="21"/>
      <c r="M92" s="20" t="s">
        <v>336</v>
      </c>
      <c r="N92" s="21">
        <v>1126571</v>
      </c>
    </row>
    <row r="93" spans="1:14">
      <c r="A93" s="16">
        <v>80406378</v>
      </c>
      <c r="B93" s="16" t="s">
        <v>12</v>
      </c>
      <c r="C93" s="18" t="s">
        <v>337</v>
      </c>
      <c r="D93" s="16">
        <v>15</v>
      </c>
      <c r="E93" s="16" t="s">
        <v>333</v>
      </c>
      <c r="F93" s="16" t="s">
        <v>334</v>
      </c>
      <c r="G93" s="16" t="s">
        <v>338</v>
      </c>
      <c r="H93" s="16">
        <v>863</v>
      </c>
      <c r="I93" s="32"/>
      <c r="J93" s="37">
        <f t="shared" si="1"/>
        <v>0</v>
      </c>
      <c r="K93" s="21">
        <v>0</v>
      </c>
      <c r="L93" s="21">
        <v>0</v>
      </c>
      <c r="M93" s="20" t="s">
        <v>339</v>
      </c>
      <c r="N93" s="21">
        <v>1271735</v>
      </c>
    </row>
    <row r="94" spans="1:14">
      <c r="A94" s="16">
        <v>80181182</v>
      </c>
      <c r="B94" s="16" t="s">
        <v>12</v>
      </c>
      <c r="C94" s="18" t="s">
        <v>340</v>
      </c>
      <c r="D94" s="16">
        <v>15</v>
      </c>
      <c r="E94" s="16" t="s">
        <v>333</v>
      </c>
      <c r="F94" s="16" t="s">
        <v>341</v>
      </c>
      <c r="G94" s="16" t="s">
        <v>311</v>
      </c>
      <c r="H94" s="16">
        <v>863</v>
      </c>
      <c r="I94" s="32"/>
      <c r="J94" s="37">
        <f t="shared" si="1"/>
        <v>0</v>
      </c>
      <c r="K94" s="21" t="s">
        <v>342</v>
      </c>
      <c r="L94" s="21" t="s">
        <v>313</v>
      </c>
      <c r="M94" s="20" t="s">
        <v>343</v>
      </c>
      <c r="N94" s="21">
        <v>1245983</v>
      </c>
    </row>
    <row r="95" spans="1:14">
      <c r="A95" s="16">
        <v>80427277</v>
      </c>
      <c r="B95" s="16" t="s">
        <v>12</v>
      </c>
      <c r="C95" s="18" t="s">
        <v>344</v>
      </c>
      <c r="D95" s="16">
        <v>15</v>
      </c>
      <c r="E95" s="16" t="s">
        <v>345</v>
      </c>
      <c r="F95" s="16" t="s">
        <v>346</v>
      </c>
      <c r="G95" s="16" t="s">
        <v>281</v>
      </c>
      <c r="H95" s="16">
        <v>747</v>
      </c>
      <c r="I95" s="32"/>
      <c r="J95" s="37">
        <f t="shared" si="1"/>
        <v>0</v>
      </c>
      <c r="K95" s="21" t="s">
        <v>347</v>
      </c>
      <c r="L95" s="21" t="s">
        <v>283</v>
      </c>
      <c r="M95" s="20" t="s">
        <v>348</v>
      </c>
      <c r="N95" s="21"/>
    </row>
    <row r="96" spans="1:14">
      <c r="A96" s="22">
        <v>80632876</v>
      </c>
      <c r="B96" s="16" t="s">
        <v>12</v>
      </c>
      <c r="C96" s="18" t="s">
        <v>349</v>
      </c>
      <c r="D96" s="16">
        <v>15</v>
      </c>
      <c r="E96" s="16" t="s">
        <v>345</v>
      </c>
      <c r="F96" s="16" t="s">
        <v>346</v>
      </c>
      <c r="G96" s="16" t="s">
        <v>47</v>
      </c>
      <c r="H96" s="16">
        <v>742</v>
      </c>
      <c r="I96" s="32"/>
      <c r="J96" s="37">
        <f t="shared" si="1"/>
        <v>0</v>
      </c>
      <c r="K96" s="21"/>
      <c r="L96" s="21"/>
      <c r="M96" s="20"/>
      <c r="N96" s="21"/>
    </row>
    <row r="97" spans="1:14">
      <c r="A97" s="16">
        <v>80406377</v>
      </c>
      <c r="B97" s="16" t="s">
        <v>12</v>
      </c>
      <c r="C97" s="18" t="s">
        <v>350</v>
      </c>
      <c r="D97" s="16">
        <v>15</v>
      </c>
      <c r="E97" s="16" t="s">
        <v>351</v>
      </c>
      <c r="F97" s="16" t="s">
        <v>352</v>
      </c>
      <c r="G97" s="16" t="s">
        <v>353</v>
      </c>
      <c r="H97" s="16">
        <v>704</v>
      </c>
      <c r="I97" s="32"/>
      <c r="J97" s="37">
        <f t="shared" si="1"/>
        <v>0</v>
      </c>
      <c r="K97" s="21" t="s">
        <v>354</v>
      </c>
      <c r="L97" s="21" t="s">
        <v>355</v>
      </c>
      <c r="M97" s="20" t="s">
        <v>356</v>
      </c>
      <c r="N97" s="21">
        <v>1126578</v>
      </c>
    </row>
    <row r="98" spans="1:14">
      <c r="A98" s="16">
        <v>80181210</v>
      </c>
      <c r="B98" s="16" t="s">
        <v>12</v>
      </c>
      <c r="C98" s="18" t="s">
        <v>357</v>
      </c>
      <c r="D98" s="16">
        <v>15</v>
      </c>
      <c r="E98" s="16" t="s">
        <v>351</v>
      </c>
      <c r="F98" s="16" t="s">
        <v>358</v>
      </c>
      <c r="G98" s="16" t="s">
        <v>311</v>
      </c>
      <c r="H98" s="16">
        <v>839</v>
      </c>
      <c r="I98" s="32"/>
      <c r="J98" s="37">
        <f t="shared" si="1"/>
        <v>0</v>
      </c>
      <c r="K98" s="21" t="s">
        <v>359</v>
      </c>
      <c r="L98" s="21" t="s">
        <v>313</v>
      </c>
      <c r="M98" s="20" t="s">
        <v>360</v>
      </c>
      <c r="N98" s="21">
        <v>1065983</v>
      </c>
    </row>
    <row r="99" spans="1:14">
      <c r="A99" s="22">
        <v>80639244</v>
      </c>
      <c r="B99" s="16" t="s">
        <v>12</v>
      </c>
      <c r="C99" s="18" t="s">
        <v>361</v>
      </c>
      <c r="D99" s="16">
        <v>16</v>
      </c>
      <c r="E99" s="16" t="s">
        <v>362</v>
      </c>
      <c r="F99" s="16" t="s">
        <v>363</v>
      </c>
      <c r="G99" s="16" t="s">
        <v>16</v>
      </c>
      <c r="H99" s="16">
        <v>1636</v>
      </c>
      <c r="I99" s="32"/>
      <c r="J99" s="37">
        <f t="shared" si="1"/>
        <v>0</v>
      </c>
      <c r="K99" s="21"/>
      <c r="L99" s="21"/>
      <c r="M99" s="20"/>
      <c r="N99" s="21"/>
    </row>
    <row r="100" spans="1:14">
      <c r="A100" s="16">
        <v>80427308</v>
      </c>
      <c r="B100" s="16" t="s">
        <v>12</v>
      </c>
      <c r="C100" s="18" t="s">
        <v>364</v>
      </c>
      <c r="D100" s="16">
        <v>16</v>
      </c>
      <c r="E100" s="16" t="s">
        <v>137</v>
      </c>
      <c r="F100" s="16" t="s">
        <v>365</v>
      </c>
      <c r="G100" s="16" t="s">
        <v>40</v>
      </c>
      <c r="H100" s="16">
        <v>1295</v>
      </c>
      <c r="I100" s="32"/>
      <c r="J100" s="37">
        <f t="shared" si="1"/>
        <v>0</v>
      </c>
      <c r="K100" s="21" t="s">
        <v>366</v>
      </c>
      <c r="L100" s="21" t="s">
        <v>42</v>
      </c>
      <c r="M100" s="20" t="s">
        <v>367</v>
      </c>
      <c r="N100" s="21"/>
    </row>
    <row r="101" spans="1:14">
      <c r="A101" s="22">
        <v>80639247</v>
      </c>
      <c r="B101" s="16" t="s">
        <v>12</v>
      </c>
      <c r="C101" s="18" t="s">
        <v>368</v>
      </c>
      <c r="D101" s="16">
        <v>16</v>
      </c>
      <c r="E101" s="16" t="s">
        <v>137</v>
      </c>
      <c r="F101" s="16" t="s">
        <v>369</v>
      </c>
      <c r="G101" s="16" t="s">
        <v>16</v>
      </c>
      <c r="H101" s="16">
        <v>1636</v>
      </c>
      <c r="I101" s="32"/>
      <c r="J101" s="37">
        <f t="shared" si="1"/>
        <v>0</v>
      </c>
      <c r="K101" s="21"/>
      <c r="L101" s="21"/>
      <c r="M101" s="20"/>
      <c r="N101" s="21"/>
    </row>
    <row r="102" spans="1:14">
      <c r="A102" s="16">
        <v>80439570</v>
      </c>
      <c r="B102" s="16" t="s">
        <v>12</v>
      </c>
      <c r="C102" s="18" t="s">
        <v>370</v>
      </c>
      <c r="D102" s="16">
        <v>16</v>
      </c>
      <c r="E102" s="16" t="s">
        <v>371</v>
      </c>
      <c r="F102" s="16" t="s">
        <v>274</v>
      </c>
      <c r="G102" s="16" t="s">
        <v>47</v>
      </c>
      <c r="H102" s="16">
        <v>996</v>
      </c>
      <c r="I102" s="32"/>
      <c r="J102" s="37">
        <f t="shared" si="1"/>
        <v>0</v>
      </c>
      <c r="K102" s="21" t="s">
        <v>372</v>
      </c>
      <c r="L102" s="21" t="s">
        <v>49</v>
      </c>
      <c r="M102" s="20" t="s">
        <v>373</v>
      </c>
      <c r="N102" s="21">
        <v>1066200</v>
      </c>
    </row>
    <row r="103" spans="1:14">
      <c r="A103" s="16">
        <v>80427307</v>
      </c>
      <c r="B103" s="16" t="s">
        <v>12</v>
      </c>
      <c r="C103" s="18" t="s">
        <v>374</v>
      </c>
      <c r="D103" s="16">
        <v>16</v>
      </c>
      <c r="E103" s="16" t="s">
        <v>375</v>
      </c>
      <c r="F103" s="16" t="s">
        <v>376</v>
      </c>
      <c r="G103" s="16" t="s">
        <v>40</v>
      </c>
      <c r="H103" s="16">
        <v>1343</v>
      </c>
      <c r="I103" s="32"/>
      <c r="J103" s="37">
        <f t="shared" si="1"/>
        <v>0</v>
      </c>
      <c r="K103" s="21" t="s">
        <v>377</v>
      </c>
      <c r="L103" s="21" t="s">
        <v>42</v>
      </c>
      <c r="M103" s="20" t="s">
        <v>378</v>
      </c>
      <c r="N103" s="21"/>
    </row>
    <row r="104" spans="1:14">
      <c r="A104" s="16">
        <v>80416260</v>
      </c>
      <c r="B104" s="16" t="s">
        <v>12</v>
      </c>
      <c r="C104" s="18" t="s">
        <v>379</v>
      </c>
      <c r="D104" s="16">
        <v>16</v>
      </c>
      <c r="E104" s="16" t="s">
        <v>225</v>
      </c>
      <c r="F104" s="16" t="s">
        <v>380</v>
      </c>
      <c r="G104" s="16" t="s">
        <v>381</v>
      </c>
      <c r="H104" s="16">
        <v>1250</v>
      </c>
      <c r="I104" s="32"/>
      <c r="J104" s="37">
        <f t="shared" si="1"/>
        <v>0</v>
      </c>
      <c r="K104" s="21" t="s">
        <v>382</v>
      </c>
      <c r="L104" s="21" t="s">
        <v>383</v>
      </c>
      <c r="M104" s="20" t="s">
        <v>384</v>
      </c>
      <c r="N104" s="21">
        <v>1073112</v>
      </c>
    </row>
    <row r="105" spans="1:14">
      <c r="A105" s="16">
        <v>80354595</v>
      </c>
      <c r="B105" s="16" t="s">
        <v>12</v>
      </c>
      <c r="C105" s="18" t="s">
        <v>385</v>
      </c>
      <c r="D105" s="16">
        <v>16</v>
      </c>
      <c r="E105" s="16" t="s">
        <v>233</v>
      </c>
      <c r="F105" s="16" t="s">
        <v>291</v>
      </c>
      <c r="G105" s="16" t="s">
        <v>292</v>
      </c>
      <c r="H105" s="16">
        <v>1104</v>
      </c>
      <c r="I105" s="32"/>
      <c r="J105" s="37">
        <f t="shared" si="1"/>
        <v>0</v>
      </c>
      <c r="K105" s="21" t="s">
        <v>386</v>
      </c>
      <c r="L105" s="21" t="s">
        <v>294</v>
      </c>
      <c r="M105" s="20" t="s">
        <v>387</v>
      </c>
      <c r="N105" s="21">
        <v>1071142</v>
      </c>
    </row>
    <row r="106" spans="1:14">
      <c r="A106" s="16">
        <v>80638083</v>
      </c>
      <c r="B106" s="16" t="s">
        <v>12</v>
      </c>
      <c r="C106" s="18" t="s">
        <v>388</v>
      </c>
      <c r="D106" s="16">
        <v>16</v>
      </c>
      <c r="E106" s="16" t="s">
        <v>233</v>
      </c>
      <c r="F106" s="16" t="s">
        <v>291</v>
      </c>
      <c r="G106" s="16" t="s">
        <v>118</v>
      </c>
      <c r="H106" s="16">
        <v>1208</v>
      </c>
      <c r="I106" s="32"/>
      <c r="J106" s="37">
        <f t="shared" si="1"/>
        <v>0</v>
      </c>
      <c r="K106" s="21"/>
      <c r="L106" s="21"/>
      <c r="M106" s="20" t="s">
        <v>389</v>
      </c>
      <c r="N106" s="21">
        <v>1326057</v>
      </c>
    </row>
    <row r="107" spans="1:14">
      <c r="A107" s="16">
        <v>80642596</v>
      </c>
      <c r="B107" s="16" t="s">
        <v>12</v>
      </c>
      <c r="C107" s="18" t="s">
        <v>390</v>
      </c>
      <c r="D107" s="16">
        <v>16</v>
      </c>
      <c r="E107" s="16" t="s">
        <v>233</v>
      </c>
      <c r="F107" s="16" t="s">
        <v>391</v>
      </c>
      <c r="G107" s="16" t="s">
        <v>61</v>
      </c>
      <c r="H107" s="16">
        <v>1368</v>
      </c>
      <c r="I107" s="32"/>
      <c r="J107" s="37">
        <f t="shared" si="1"/>
        <v>0</v>
      </c>
      <c r="K107" s="19"/>
      <c r="L107" s="19"/>
      <c r="M107" s="20"/>
      <c r="N107" s="21"/>
    </row>
    <row r="108" spans="1:14">
      <c r="A108" s="16">
        <v>80181152</v>
      </c>
      <c r="B108" s="16" t="s">
        <v>12</v>
      </c>
      <c r="C108" s="18" t="s">
        <v>392</v>
      </c>
      <c r="D108" s="16">
        <v>16</v>
      </c>
      <c r="E108" s="16" t="s">
        <v>164</v>
      </c>
      <c r="F108" s="16" t="s">
        <v>393</v>
      </c>
      <c r="G108" s="16" t="s">
        <v>292</v>
      </c>
      <c r="H108" s="16">
        <v>1363</v>
      </c>
      <c r="I108" s="32"/>
      <c r="J108" s="37">
        <f t="shared" si="1"/>
        <v>0</v>
      </c>
      <c r="K108" s="21" t="s">
        <v>394</v>
      </c>
      <c r="L108" s="21" t="s">
        <v>294</v>
      </c>
      <c r="M108" s="20" t="s">
        <v>395</v>
      </c>
      <c r="N108" s="21">
        <v>1071154</v>
      </c>
    </row>
    <row r="109" spans="1:14">
      <c r="A109" s="16">
        <v>80639270</v>
      </c>
      <c r="B109" s="16" t="s">
        <v>12</v>
      </c>
      <c r="C109" s="18" t="s">
        <v>396</v>
      </c>
      <c r="D109" s="16">
        <v>16</v>
      </c>
      <c r="E109" s="16" t="s">
        <v>164</v>
      </c>
      <c r="F109" s="16" t="s">
        <v>393</v>
      </c>
      <c r="G109" s="16" t="s">
        <v>118</v>
      </c>
      <c r="H109" s="16">
        <v>1082</v>
      </c>
      <c r="I109" s="32"/>
      <c r="J109" s="37">
        <f t="shared" si="1"/>
        <v>0</v>
      </c>
      <c r="K109" s="21"/>
      <c r="L109" s="21"/>
      <c r="M109" s="20" t="s">
        <v>397</v>
      </c>
      <c r="N109" s="21">
        <v>1326233</v>
      </c>
    </row>
    <row r="110" spans="1:14">
      <c r="A110" s="22">
        <v>80521953</v>
      </c>
      <c r="B110" s="16" t="s">
        <v>12</v>
      </c>
      <c r="C110" s="18" t="s">
        <v>398</v>
      </c>
      <c r="D110" s="16">
        <v>16</v>
      </c>
      <c r="E110" s="16" t="s">
        <v>164</v>
      </c>
      <c r="F110" s="16" t="s">
        <v>399</v>
      </c>
      <c r="G110" s="16" t="s">
        <v>100</v>
      </c>
      <c r="H110" s="16">
        <v>1082</v>
      </c>
      <c r="I110" s="32"/>
      <c r="J110" s="37">
        <f t="shared" si="1"/>
        <v>0</v>
      </c>
      <c r="K110" s="21" t="s">
        <v>400</v>
      </c>
      <c r="L110" s="21" t="s">
        <v>102</v>
      </c>
      <c r="M110" s="20" t="s">
        <v>401</v>
      </c>
      <c r="N110" s="21">
        <v>1425469</v>
      </c>
    </row>
    <row r="111" spans="1:14">
      <c r="A111" s="22">
        <v>80542175</v>
      </c>
      <c r="B111" s="16" t="s">
        <v>12</v>
      </c>
      <c r="C111" s="18" t="s">
        <v>402</v>
      </c>
      <c r="D111" s="16">
        <v>16</v>
      </c>
      <c r="E111" s="16" t="s">
        <v>164</v>
      </c>
      <c r="F111" s="16" t="s">
        <v>393</v>
      </c>
      <c r="G111" s="16" t="s">
        <v>61</v>
      </c>
      <c r="H111" s="16">
        <v>1075</v>
      </c>
      <c r="I111" s="32"/>
      <c r="J111" s="37">
        <f t="shared" si="1"/>
        <v>0</v>
      </c>
      <c r="K111" s="21"/>
      <c r="L111" s="21"/>
      <c r="M111" s="20"/>
      <c r="N111" s="21">
        <v>2112590</v>
      </c>
    </row>
    <row r="112" spans="1:14">
      <c r="A112" s="16">
        <v>80434263</v>
      </c>
      <c r="B112" s="16" t="s">
        <v>12</v>
      </c>
      <c r="C112" s="18" t="s">
        <v>403</v>
      </c>
      <c r="D112" s="16">
        <v>16</v>
      </c>
      <c r="E112" s="16" t="s">
        <v>257</v>
      </c>
      <c r="F112" s="16" t="s">
        <v>404</v>
      </c>
      <c r="G112" s="16" t="s">
        <v>281</v>
      </c>
      <c r="H112" s="16">
        <v>967</v>
      </c>
      <c r="I112" s="32"/>
      <c r="J112" s="37">
        <f t="shared" si="1"/>
        <v>0</v>
      </c>
      <c r="K112" s="21" t="s">
        <v>405</v>
      </c>
      <c r="L112" s="21" t="s">
        <v>283</v>
      </c>
      <c r="M112" s="20" t="s">
        <v>406</v>
      </c>
      <c r="N112" s="21"/>
    </row>
    <row r="113" spans="1:14">
      <c r="A113" s="16">
        <v>80411588</v>
      </c>
      <c r="B113" s="16" t="s">
        <v>12</v>
      </c>
      <c r="C113" s="18" t="s">
        <v>407</v>
      </c>
      <c r="D113" s="16">
        <v>16</v>
      </c>
      <c r="E113" s="16" t="s">
        <v>408</v>
      </c>
      <c r="F113" s="16" t="s">
        <v>409</v>
      </c>
      <c r="G113" s="16" t="s">
        <v>47</v>
      </c>
      <c r="H113" s="16">
        <v>902</v>
      </c>
      <c r="I113" s="32"/>
      <c r="J113" s="37">
        <f t="shared" si="1"/>
        <v>0</v>
      </c>
      <c r="K113" s="21" t="s">
        <v>410</v>
      </c>
      <c r="L113" s="21" t="s">
        <v>49</v>
      </c>
      <c r="M113" s="20" t="s">
        <v>411</v>
      </c>
      <c r="N113" s="21">
        <v>1067999</v>
      </c>
    </row>
    <row r="114" spans="1:14">
      <c r="A114" s="16">
        <v>80427274</v>
      </c>
      <c r="B114" s="16" t="s">
        <v>12</v>
      </c>
      <c r="C114" s="18" t="s">
        <v>412</v>
      </c>
      <c r="D114" s="16">
        <v>16</v>
      </c>
      <c r="E114" s="16" t="s">
        <v>408</v>
      </c>
      <c r="F114" s="16" t="s">
        <v>409</v>
      </c>
      <c r="G114" s="16" t="s">
        <v>281</v>
      </c>
      <c r="H114" s="16">
        <v>873</v>
      </c>
      <c r="I114" s="32"/>
      <c r="J114" s="37">
        <f t="shared" si="1"/>
        <v>0</v>
      </c>
      <c r="K114" s="21" t="s">
        <v>413</v>
      </c>
      <c r="L114" s="21" t="s">
        <v>283</v>
      </c>
      <c r="M114" s="20" t="s">
        <v>414</v>
      </c>
      <c r="N114" s="21"/>
    </row>
    <row r="115" spans="1:14">
      <c r="A115" s="16">
        <v>80416261</v>
      </c>
      <c r="B115" s="16" t="s">
        <v>12</v>
      </c>
      <c r="C115" s="18" t="s">
        <v>415</v>
      </c>
      <c r="D115" s="16">
        <v>16</v>
      </c>
      <c r="E115" s="16" t="s">
        <v>416</v>
      </c>
      <c r="F115" s="16" t="s">
        <v>417</v>
      </c>
      <c r="G115" s="16" t="s">
        <v>381</v>
      </c>
      <c r="H115" s="16">
        <v>1151</v>
      </c>
      <c r="I115" s="32"/>
      <c r="J115" s="37">
        <f t="shared" si="1"/>
        <v>0</v>
      </c>
      <c r="K115" s="21" t="s">
        <v>418</v>
      </c>
      <c r="L115" s="21" t="s">
        <v>383</v>
      </c>
      <c r="M115" s="20" t="s">
        <v>419</v>
      </c>
      <c r="N115" s="21">
        <v>1111383</v>
      </c>
    </row>
    <row r="116" spans="1:14">
      <c r="A116" s="16">
        <v>80427305</v>
      </c>
      <c r="B116" s="16" t="s">
        <v>12</v>
      </c>
      <c r="C116" s="18" t="s">
        <v>420</v>
      </c>
      <c r="D116" s="16">
        <v>16</v>
      </c>
      <c r="E116" s="16" t="s">
        <v>416</v>
      </c>
      <c r="F116" s="16" t="s">
        <v>365</v>
      </c>
      <c r="G116" s="16" t="s">
        <v>40</v>
      </c>
      <c r="H116" s="16">
        <v>1151</v>
      </c>
      <c r="I116" s="32"/>
      <c r="J116" s="37">
        <f t="shared" si="1"/>
        <v>0</v>
      </c>
      <c r="K116" s="21" t="s">
        <v>421</v>
      </c>
      <c r="L116" s="21" t="s">
        <v>42</v>
      </c>
      <c r="M116" s="20" t="s">
        <v>422</v>
      </c>
      <c r="N116" s="21"/>
    </row>
    <row r="117" spans="1:14">
      <c r="A117" s="16">
        <v>80181153</v>
      </c>
      <c r="B117" s="16" t="s">
        <v>12</v>
      </c>
      <c r="C117" s="18" t="s">
        <v>423</v>
      </c>
      <c r="D117" s="16">
        <v>16</v>
      </c>
      <c r="E117" s="16" t="s">
        <v>424</v>
      </c>
      <c r="F117" s="16" t="s">
        <v>365</v>
      </c>
      <c r="G117" s="16" t="s">
        <v>292</v>
      </c>
      <c r="H117" s="16">
        <v>1207</v>
      </c>
      <c r="I117" s="32"/>
      <c r="J117" s="37">
        <f t="shared" si="1"/>
        <v>0</v>
      </c>
      <c r="K117" s="21" t="s">
        <v>425</v>
      </c>
      <c r="L117" s="21" t="s">
        <v>294</v>
      </c>
      <c r="M117" s="20" t="s">
        <v>426</v>
      </c>
      <c r="N117" s="21">
        <v>1113085</v>
      </c>
    </row>
    <row r="118" spans="1:14">
      <c r="A118" s="16">
        <v>80181161</v>
      </c>
      <c r="B118" s="24" t="s">
        <v>12</v>
      </c>
      <c r="C118" s="18" t="s">
        <v>427</v>
      </c>
      <c r="D118" s="16">
        <v>16</v>
      </c>
      <c r="E118" s="16" t="s">
        <v>428</v>
      </c>
      <c r="F118" s="16" t="s">
        <v>258</v>
      </c>
      <c r="G118" s="16" t="s">
        <v>292</v>
      </c>
      <c r="H118" s="16">
        <v>1151</v>
      </c>
      <c r="I118" s="32"/>
      <c r="J118" s="37">
        <f t="shared" si="1"/>
        <v>0</v>
      </c>
      <c r="K118" s="21" t="s">
        <v>429</v>
      </c>
      <c r="L118" s="21" t="s">
        <v>294</v>
      </c>
      <c r="M118" s="20" t="s">
        <v>430</v>
      </c>
      <c r="N118" s="21">
        <v>453881</v>
      </c>
    </row>
    <row r="119" spans="1:14">
      <c r="A119" s="16">
        <v>80427290</v>
      </c>
      <c r="B119" s="16" t="s">
        <v>12</v>
      </c>
      <c r="C119" s="18" t="s">
        <v>431</v>
      </c>
      <c r="D119" s="16">
        <v>16</v>
      </c>
      <c r="E119" s="16" t="s">
        <v>428</v>
      </c>
      <c r="F119" s="16" t="s">
        <v>304</v>
      </c>
      <c r="G119" s="16" t="s">
        <v>40</v>
      </c>
      <c r="H119" s="16">
        <v>1073</v>
      </c>
      <c r="I119" s="32"/>
      <c r="J119" s="37">
        <f t="shared" si="1"/>
        <v>0</v>
      </c>
      <c r="K119" s="21" t="s">
        <v>432</v>
      </c>
      <c r="L119" s="21" t="s">
        <v>42</v>
      </c>
      <c r="M119" s="20" t="s">
        <v>433</v>
      </c>
      <c r="N119" s="21"/>
    </row>
    <row r="120" spans="1:14">
      <c r="A120" s="16">
        <v>80639271</v>
      </c>
      <c r="B120" s="16" t="s">
        <v>12</v>
      </c>
      <c r="C120" s="18" t="s">
        <v>434</v>
      </c>
      <c r="D120" s="16">
        <v>16</v>
      </c>
      <c r="E120" s="16" t="s">
        <v>428</v>
      </c>
      <c r="F120" s="16" t="s">
        <v>304</v>
      </c>
      <c r="G120" s="16" t="s">
        <v>118</v>
      </c>
      <c r="H120" s="16">
        <v>1133</v>
      </c>
      <c r="I120" s="32"/>
      <c r="J120" s="37">
        <f t="shared" si="1"/>
        <v>0</v>
      </c>
      <c r="K120" s="21"/>
      <c r="L120" s="21"/>
      <c r="M120" s="20" t="s">
        <v>435</v>
      </c>
      <c r="N120" s="21">
        <v>1326287</v>
      </c>
    </row>
    <row r="121" spans="1:14">
      <c r="A121" s="22">
        <v>80516706</v>
      </c>
      <c r="B121" s="16" t="s">
        <v>12</v>
      </c>
      <c r="C121" s="18" t="s">
        <v>436</v>
      </c>
      <c r="D121" s="16">
        <v>16</v>
      </c>
      <c r="E121" s="16" t="s">
        <v>428</v>
      </c>
      <c r="F121" s="16" t="s">
        <v>258</v>
      </c>
      <c r="G121" s="16" t="s">
        <v>100</v>
      </c>
      <c r="H121" s="16">
        <v>1062</v>
      </c>
      <c r="I121" s="32"/>
      <c r="J121" s="37">
        <f t="shared" si="1"/>
        <v>0</v>
      </c>
      <c r="K121" s="21" t="s">
        <v>437</v>
      </c>
      <c r="L121" s="21" t="s">
        <v>102</v>
      </c>
      <c r="M121" s="20" t="s">
        <v>438</v>
      </c>
      <c r="N121" s="21">
        <v>1425389</v>
      </c>
    </row>
    <row r="122" spans="1:14">
      <c r="A122" s="22">
        <v>80542173</v>
      </c>
      <c r="B122" s="16" t="s">
        <v>12</v>
      </c>
      <c r="C122" s="18" t="s">
        <v>439</v>
      </c>
      <c r="D122" s="16">
        <v>16</v>
      </c>
      <c r="E122" s="16" t="s">
        <v>428</v>
      </c>
      <c r="F122" s="16" t="s">
        <v>258</v>
      </c>
      <c r="G122" s="16" t="s">
        <v>61</v>
      </c>
      <c r="H122" s="16">
        <v>1108</v>
      </c>
      <c r="I122" s="32"/>
      <c r="J122" s="37">
        <f t="shared" si="1"/>
        <v>0</v>
      </c>
      <c r="K122" s="21"/>
      <c r="L122" s="21"/>
      <c r="M122" s="20"/>
      <c r="N122" s="21">
        <v>2066963</v>
      </c>
    </row>
    <row r="123" spans="1:14">
      <c r="A123" s="16">
        <v>80639272</v>
      </c>
      <c r="B123" s="16" t="s">
        <v>12</v>
      </c>
      <c r="C123" s="18" t="s">
        <v>440</v>
      </c>
      <c r="D123" s="16">
        <v>16</v>
      </c>
      <c r="E123" s="16" t="s">
        <v>290</v>
      </c>
      <c r="F123" s="16" t="s">
        <v>317</v>
      </c>
      <c r="G123" s="16" t="s">
        <v>118</v>
      </c>
      <c r="H123" s="16">
        <v>1098</v>
      </c>
      <c r="I123" s="32"/>
      <c r="J123" s="37">
        <f t="shared" si="1"/>
        <v>0</v>
      </c>
      <c r="K123" s="21"/>
      <c r="L123" s="21"/>
      <c r="M123" s="20" t="s">
        <v>441</v>
      </c>
      <c r="N123" s="21">
        <v>1326352</v>
      </c>
    </row>
    <row r="124" spans="1:14">
      <c r="A124" s="22">
        <v>80521962</v>
      </c>
      <c r="B124" s="16" t="s">
        <v>12</v>
      </c>
      <c r="C124" s="18" t="s">
        <v>442</v>
      </c>
      <c r="D124" s="16">
        <v>16</v>
      </c>
      <c r="E124" s="16" t="s">
        <v>290</v>
      </c>
      <c r="F124" s="16" t="s">
        <v>443</v>
      </c>
      <c r="G124" s="16" t="s">
        <v>100</v>
      </c>
      <c r="H124" s="16">
        <v>1046</v>
      </c>
      <c r="I124" s="32"/>
      <c r="J124" s="37">
        <f t="shared" si="1"/>
        <v>0</v>
      </c>
      <c r="K124" s="21" t="s">
        <v>444</v>
      </c>
      <c r="L124" s="21" t="s">
        <v>102</v>
      </c>
      <c r="M124" s="20" t="s">
        <v>445</v>
      </c>
      <c r="N124" s="21">
        <v>1426419</v>
      </c>
    </row>
    <row r="125" spans="1:14">
      <c r="A125" s="22">
        <v>80542180</v>
      </c>
      <c r="B125" s="16" t="s">
        <v>12</v>
      </c>
      <c r="C125" s="18" t="s">
        <v>446</v>
      </c>
      <c r="D125" s="16">
        <v>16</v>
      </c>
      <c r="E125" s="16" t="s">
        <v>290</v>
      </c>
      <c r="F125" s="16" t="s">
        <v>443</v>
      </c>
      <c r="G125" s="16" t="s">
        <v>61</v>
      </c>
      <c r="H125" s="16">
        <v>1043</v>
      </c>
      <c r="I125" s="32"/>
      <c r="J125" s="37">
        <f t="shared" si="1"/>
        <v>0</v>
      </c>
      <c r="K125" s="21"/>
      <c r="L125" s="21"/>
      <c r="M125" s="20"/>
      <c r="N125" s="21">
        <v>2067004</v>
      </c>
    </row>
    <row r="126" spans="1:14">
      <c r="A126" s="16">
        <v>80601018</v>
      </c>
      <c r="B126" s="16" t="s">
        <v>12</v>
      </c>
      <c r="C126" s="18" t="s">
        <v>447</v>
      </c>
      <c r="D126" s="16">
        <v>16</v>
      </c>
      <c r="E126" s="16" t="s">
        <v>290</v>
      </c>
      <c r="F126" s="16" t="s">
        <v>443</v>
      </c>
      <c r="G126" s="16" t="s">
        <v>16</v>
      </c>
      <c r="H126" s="16">
        <v>1059</v>
      </c>
      <c r="I126" s="32"/>
      <c r="J126" s="37">
        <f t="shared" si="1"/>
        <v>0</v>
      </c>
      <c r="K126" s="19"/>
      <c r="L126" s="19"/>
      <c r="M126" s="20"/>
      <c r="N126" s="21"/>
    </row>
    <row r="127" spans="1:14">
      <c r="A127" s="16">
        <v>80439574</v>
      </c>
      <c r="B127" s="16" t="s">
        <v>12</v>
      </c>
      <c r="C127" s="18" t="s">
        <v>448</v>
      </c>
      <c r="D127" s="16">
        <v>16</v>
      </c>
      <c r="E127" s="16" t="s">
        <v>297</v>
      </c>
      <c r="F127" s="16" t="s">
        <v>449</v>
      </c>
      <c r="G127" s="16" t="s">
        <v>47</v>
      </c>
      <c r="H127" s="16">
        <v>942</v>
      </c>
      <c r="I127" s="32"/>
      <c r="J127" s="37">
        <f t="shared" si="1"/>
        <v>0</v>
      </c>
      <c r="K127" s="21" t="s">
        <v>450</v>
      </c>
      <c r="L127" s="21" t="s">
        <v>49</v>
      </c>
      <c r="M127" s="20" t="s">
        <v>451</v>
      </c>
      <c r="N127" s="21">
        <v>2111949</v>
      </c>
    </row>
    <row r="128" spans="1:14">
      <c r="A128" s="16">
        <v>80181159</v>
      </c>
      <c r="B128" s="16" t="s">
        <v>12</v>
      </c>
      <c r="C128" s="18" t="s">
        <v>452</v>
      </c>
      <c r="D128" s="16">
        <v>16</v>
      </c>
      <c r="E128" s="16" t="s">
        <v>297</v>
      </c>
      <c r="F128" s="16" t="s">
        <v>266</v>
      </c>
      <c r="G128" s="16" t="s">
        <v>292</v>
      </c>
      <c r="H128" s="16">
        <v>1025</v>
      </c>
      <c r="I128" s="32"/>
      <c r="J128" s="37">
        <f t="shared" si="1"/>
        <v>0</v>
      </c>
      <c r="K128" s="21" t="s">
        <v>453</v>
      </c>
      <c r="L128" s="21" t="s">
        <v>294</v>
      </c>
      <c r="M128" s="20" t="s">
        <v>454</v>
      </c>
      <c r="N128" s="21">
        <v>1071275</v>
      </c>
    </row>
    <row r="129" spans="1:14">
      <c r="A129" s="16">
        <v>80427275</v>
      </c>
      <c r="B129" s="16" t="s">
        <v>12</v>
      </c>
      <c r="C129" s="18" t="s">
        <v>455</v>
      </c>
      <c r="D129" s="16">
        <v>16</v>
      </c>
      <c r="E129" s="16" t="s">
        <v>297</v>
      </c>
      <c r="F129" s="16" t="s">
        <v>449</v>
      </c>
      <c r="G129" s="16" t="s">
        <v>281</v>
      </c>
      <c r="H129" s="16">
        <v>906</v>
      </c>
      <c r="I129" s="32"/>
      <c r="J129" s="37">
        <f t="shared" si="1"/>
        <v>0</v>
      </c>
      <c r="K129" s="21" t="s">
        <v>456</v>
      </c>
      <c r="L129" s="21" t="s">
        <v>283</v>
      </c>
      <c r="M129" s="20" t="s">
        <v>457</v>
      </c>
      <c r="N129" s="21"/>
    </row>
    <row r="130" spans="1:14">
      <c r="A130" s="22">
        <v>80521960</v>
      </c>
      <c r="B130" s="16" t="s">
        <v>12</v>
      </c>
      <c r="C130" s="18" t="s">
        <v>458</v>
      </c>
      <c r="D130" s="16">
        <v>16</v>
      </c>
      <c r="E130" s="16" t="s">
        <v>297</v>
      </c>
      <c r="F130" s="16" t="s">
        <v>262</v>
      </c>
      <c r="G130" s="16" t="s">
        <v>100</v>
      </c>
      <c r="H130" s="16">
        <v>1061</v>
      </c>
      <c r="I130" s="32"/>
      <c r="J130" s="37">
        <f t="shared" si="1"/>
        <v>0</v>
      </c>
      <c r="K130" s="21" t="s">
        <v>459</v>
      </c>
      <c r="L130" s="21" t="s">
        <v>102</v>
      </c>
      <c r="M130" s="20" t="s">
        <v>460</v>
      </c>
      <c r="N130" s="21">
        <v>1426427</v>
      </c>
    </row>
    <row r="131" spans="1:14">
      <c r="A131" s="22">
        <v>80439588</v>
      </c>
      <c r="B131" s="16" t="s">
        <v>12</v>
      </c>
      <c r="C131" s="18" t="s">
        <v>461</v>
      </c>
      <c r="D131" s="16">
        <v>16</v>
      </c>
      <c r="E131" s="16" t="s">
        <v>462</v>
      </c>
      <c r="F131" s="16" t="s">
        <v>463</v>
      </c>
      <c r="G131" s="16" t="s">
        <v>47</v>
      </c>
      <c r="H131" s="16">
        <v>828</v>
      </c>
      <c r="I131" s="32"/>
      <c r="J131" s="37">
        <f t="shared" ref="J131:J194" si="2">I131/H131</f>
        <v>0</v>
      </c>
      <c r="K131" s="21"/>
      <c r="L131" s="21"/>
      <c r="M131" s="20" t="s">
        <v>464</v>
      </c>
      <c r="N131" s="21">
        <v>1068005</v>
      </c>
    </row>
    <row r="132" spans="1:14">
      <c r="A132" s="16">
        <v>80416263</v>
      </c>
      <c r="B132" s="16" t="s">
        <v>12</v>
      </c>
      <c r="C132" s="18" t="s">
        <v>465</v>
      </c>
      <c r="D132" s="16">
        <v>16</v>
      </c>
      <c r="E132" s="16" t="s">
        <v>466</v>
      </c>
      <c r="F132" s="16" t="s">
        <v>467</v>
      </c>
      <c r="G132" s="16" t="s">
        <v>381</v>
      </c>
      <c r="H132" s="16">
        <v>1189</v>
      </c>
      <c r="I132" s="32"/>
      <c r="J132" s="37">
        <f t="shared" si="2"/>
        <v>0</v>
      </c>
      <c r="K132" s="21" t="s">
        <v>468</v>
      </c>
      <c r="L132" s="21" t="s">
        <v>383</v>
      </c>
      <c r="M132" s="20" t="s">
        <v>469</v>
      </c>
      <c r="N132" s="21">
        <v>1242982</v>
      </c>
    </row>
    <row r="133" spans="1:14">
      <c r="A133" s="16">
        <v>80427321</v>
      </c>
      <c r="B133" s="16" t="s">
        <v>12</v>
      </c>
      <c r="C133" s="18" t="s">
        <v>470</v>
      </c>
      <c r="D133" s="16">
        <v>16</v>
      </c>
      <c r="E133" s="16" t="s">
        <v>471</v>
      </c>
      <c r="F133" s="16" t="s">
        <v>472</v>
      </c>
      <c r="G133" s="16" t="s">
        <v>40</v>
      </c>
      <c r="H133" s="16">
        <v>942</v>
      </c>
      <c r="I133" s="32"/>
      <c r="J133" s="37">
        <f t="shared" si="2"/>
        <v>0</v>
      </c>
      <c r="K133" s="21" t="s">
        <v>473</v>
      </c>
      <c r="L133" s="21" t="s">
        <v>42</v>
      </c>
      <c r="M133" s="20" t="s">
        <v>474</v>
      </c>
      <c r="N133" s="21"/>
    </row>
    <row r="134" spans="1:14">
      <c r="A134" s="16">
        <v>80638079</v>
      </c>
      <c r="B134" s="16" t="s">
        <v>12</v>
      </c>
      <c r="C134" s="18" t="s">
        <v>475</v>
      </c>
      <c r="D134" s="16">
        <v>16</v>
      </c>
      <c r="E134" s="16" t="s">
        <v>471</v>
      </c>
      <c r="F134" s="16" t="s">
        <v>476</v>
      </c>
      <c r="G134" s="16" t="s">
        <v>118</v>
      </c>
      <c r="H134" s="16">
        <v>1021</v>
      </c>
      <c r="I134" s="32"/>
      <c r="J134" s="37">
        <f t="shared" si="2"/>
        <v>0</v>
      </c>
      <c r="K134" s="21"/>
      <c r="L134" s="21"/>
      <c r="M134" s="20" t="s">
        <v>477</v>
      </c>
      <c r="N134" s="21">
        <v>1327018</v>
      </c>
    </row>
    <row r="135" spans="1:14">
      <c r="A135" s="22">
        <v>80521955</v>
      </c>
      <c r="B135" s="16" t="s">
        <v>12</v>
      </c>
      <c r="C135" s="18" t="s">
        <v>478</v>
      </c>
      <c r="D135" s="16">
        <v>16</v>
      </c>
      <c r="E135" s="16" t="s">
        <v>471</v>
      </c>
      <c r="F135" s="16" t="s">
        <v>479</v>
      </c>
      <c r="G135" s="16" t="s">
        <v>100</v>
      </c>
      <c r="H135" s="16">
        <v>1098</v>
      </c>
      <c r="I135" s="32"/>
      <c r="J135" s="37">
        <f t="shared" si="2"/>
        <v>0</v>
      </c>
      <c r="K135" s="21" t="s">
        <v>480</v>
      </c>
      <c r="L135" s="21" t="s">
        <v>102</v>
      </c>
      <c r="M135" s="20" t="s">
        <v>481</v>
      </c>
      <c r="N135" s="21">
        <v>1425494</v>
      </c>
    </row>
    <row r="136" spans="1:14">
      <c r="A136" s="16">
        <v>80181156</v>
      </c>
      <c r="B136" s="16" t="s">
        <v>12</v>
      </c>
      <c r="C136" s="18" t="s">
        <v>482</v>
      </c>
      <c r="D136" s="16">
        <v>16</v>
      </c>
      <c r="E136" s="16" t="s">
        <v>483</v>
      </c>
      <c r="F136" s="16" t="s">
        <v>262</v>
      </c>
      <c r="G136" s="16" t="s">
        <v>292</v>
      </c>
      <c r="H136" s="16">
        <v>915</v>
      </c>
      <c r="I136" s="32"/>
      <c r="J136" s="37">
        <f t="shared" si="2"/>
        <v>0</v>
      </c>
      <c r="K136" s="21" t="s">
        <v>484</v>
      </c>
      <c r="L136" s="21" t="s">
        <v>294</v>
      </c>
      <c r="M136" s="20" t="s">
        <v>485</v>
      </c>
      <c r="N136" s="21">
        <v>1113148</v>
      </c>
    </row>
    <row r="137" spans="1:14">
      <c r="A137" s="16">
        <v>80427292</v>
      </c>
      <c r="B137" s="16" t="s">
        <v>12</v>
      </c>
      <c r="C137" s="18" t="s">
        <v>486</v>
      </c>
      <c r="D137" s="16">
        <v>16</v>
      </c>
      <c r="E137" s="16" t="s">
        <v>483</v>
      </c>
      <c r="F137" s="16" t="s">
        <v>487</v>
      </c>
      <c r="G137" s="16" t="s">
        <v>40</v>
      </c>
      <c r="H137" s="16">
        <v>1021</v>
      </c>
      <c r="I137" s="32"/>
      <c r="J137" s="37">
        <f t="shared" si="2"/>
        <v>0</v>
      </c>
      <c r="K137" s="21" t="s">
        <v>488</v>
      </c>
      <c r="L137" s="21" t="s">
        <v>42</v>
      </c>
      <c r="M137" s="20" t="s">
        <v>489</v>
      </c>
      <c r="N137" s="21"/>
    </row>
    <row r="138" spans="1:14">
      <c r="A138" s="16">
        <v>80638077</v>
      </c>
      <c r="B138" s="16" t="s">
        <v>12</v>
      </c>
      <c r="C138" s="18" t="s">
        <v>490</v>
      </c>
      <c r="D138" s="16">
        <v>16</v>
      </c>
      <c r="E138" s="16" t="s">
        <v>483</v>
      </c>
      <c r="F138" s="16" t="s">
        <v>491</v>
      </c>
      <c r="G138" s="16" t="s">
        <v>118</v>
      </c>
      <c r="H138" s="16">
        <v>1066</v>
      </c>
      <c r="I138" s="32"/>
      <c r="J138" s="37">
        <f t="shared" si="2"/>
        <v>0</v>
      </c>
      <c r="K138" s="21"/>
      <c r="L138" s="21"/>
      <c r="M138" s="20" t="s">
        <v>492</v>
      </c>
      <c r="N138" s="21">
        <v>1327171</v>
      </c>
    </row>
    <row r="139" spans="1:14">
      <c r="A139" s="22">
        <v>80521917</v>
      </c>
      <c r="B139" s="16" t="s">
        <v>12</v>
      </c>
      <c r="C139" s="18" t="s">
        <v>493</v>
      </c>
      <c r="D139" s="16">
        <v>16</v>
      </c>
      <c r="E139" s="16" t="s">
        <v>483</v>
      </c>
      <c r="F139" s="16" t="s">
        <v>262</v>
      </c>
      <c r="G139" s="16" t="s">
        <v>100</v>
      </c>
      <c r="H139" s="16">
        <v>1012</v>
      </c>
      <c r="I139" s="32"/>
      <c r="J139" s="37">
        <f t="shared" si="2"/>
        <v>0</v>
      </c>
      <c r="K139" s="21" t="s">
        <v>494</v>
      </c>
      <c r="L139" s="21" t="s">
        <v>102</v>
      </c>
      <c r="M139" s="20" t="s">
        <v>495</v>
      </c>
      <c r="N139" s="21">
        <v>1425380</v>
      </c>
    </row>
    <row r="140" spans="1:14">
      <c r="A140" s="22">
        <v>80542181</v>
      </c>
      <c r="B140" s="16" t="s">
        <v>12</v>
      </c>
      <c r="C140" s="18" t="s">
        <v>496</v>
      </c>
      <c r="D140" s="16">
        <v>16</v>
      </c>
      <c r="E140" s="16" t="s">
        <v>483</v>
      </c>
      <c r="F140" s="16" t="s">
        <v>262</v>
      </c>
      <c r="G140" s="16" t="s">
        <v>61</v>
      </c>
      <c r="H140" s="16">
        <v>911</v>
      </c>
      <c r="I140" s="32"/>
      <c r="J140" s="37">
        <f t="shared" si="2"/>
        <v>0</v>
      </c>
      <c r="K140" s="21"/>
      <c r="L140" s="21"/>
      <c r="M140" s="20"/>
      <c r="N140" s="21">
        <v>2112591</v>
      </c>
    </row>
    <row r="141" spans="1:14">
      <c r="A141" s="16">
        <v>80439583</v>
      </c>
      <c r="B141" s="16" t="s">
        <v>12</v>
      </c>
      <c r="C141" s="18" t="s">
        <v>497</v>
      </c>
      <c r="D141" s="16">
        <v>16</v>
      </c>
      <c r="E141" s="16" t="s">
        <v>316</v>
      </c>
      <c r="F141" s="16" t="s">
        <v>498</v>
      </c>
      <c r="G141" s="16" t="s">
        <v>47</v>
      </c>
      <c r="H141" s="16">
        <v>824</v>
      </c>
      <c r="I141" s="32"/>
      <c r="J141" s="37">
        <f t="shared" si="2"/>
        <v>0</v>
      </c>
      <c r="K141" s="21" t="s">
        <v>499</v>
      </c>
      <c r="L141" s="21" t="s">
        <v>49</v>
      </c>
      <c r="M141" s="20" t="s">
        <v>500</v>
      </c>
      <c r="N141" s="21">
        <v>1066209</v>
      </c>
    </row>
    <row r="142" spans="1:14">
      <c r="A142" s="16">
        <v>80181207</v>
      </c>
      <c r="B142" s="16" t="s">
        <v>12</v>
      </c>
      <c r="C142" s="18" t="s">
        <v>501</v>
      </c>
      <c r="D142" s="16">
        <v>16</v>
      </c>
      <c r="E142" s="16" t="s">
        <v>316</v>
      </c>
      <c r="F142" s="16" t="s">
        <v>326</v>
      </c>
      <c r="G142" s="16" t="s">
        <v>311</v>
      </c>
      <c r="H142" s="16">
        <v>1017</v>
      </c>
      <c r="I142" s="32"/>
      <c r="J142" s="37">
        <f t="shared" si="2"/>
        <v>0</v>
      </c>
      <c r="K142" s="21" t="s">
        <v>502</v>
      </c>
      <c r="L142" s="21" t="s">
        <v>313</v>
      </c>
      <c r="M142" s="20" t="s">
        <v>503</v>
      </c>
      <c r="N142" s="21">
        <v>1065981</v>
      </c>
    </row>
    <row r="143" spans="1:14">
      <c r="A143" s="16">
        <v>80427302</v>
      </c>
      <c r="B143" s="16" t="s">
        <v>12</v>
      </c>
      <c r="C143" s="18" t="s">
        <v>504</v>
      </c>
      <c r="D143" s="16">
        <v>16</v>
      </c>
      <c r="E143" s="16" t="s">
        <v>316</v>
      </c>
      <c r="F143" s="16" t="s">
        <v>505</v>
      </c>
      <c r="G143" s="16" t="s">
        <v>40</v>
      </c>
      <c r="H143" s="16">
        <v>895</v>
      </c>
      <c r="I143" s="32"/>
      <c r="J143" s="37">
        <f t="shared" si="2"/>
        <v>0</v>
      </c>
      <c r="K143" s="21" t="s">
        <v>506</v>
      </c>
      <c r="L143" s="21" t="s">
        <v>42</v>
      </c>
      <c r="M143" s="20" t="s">
        <v>507</v>
      </c>
      <c r="N143" s="21"/>
    </row>
    <row r="144" spans="1:14">
      <c r="A144" s="16">
        <v>80639096</v>
      </c>
      <c r="B144" s="16" t="s">
        <v>12</v>
      </c>
      <c r="C144" s="18" t="s">
        <v>508</v>
      </c>
      <c r="D144" s="16">
        <v>16</v>
      </c>
      <c r="E144" s="16" t="s">
        <v>316</v>
      </c>
      <c r="F144" s="16" t="s">
        <v>326</v>
      </c>
      <c r="G144" s="16" t="s">
        <v>509</v>
      </c>
      <c r="H144" s="16">
        <v>824</v>
      </c>
      <c r="I144" s="32"/>
      <c r="J144" s="37">
        <f t="shared" si="2"/>
        <v>0</v>
      </c>
      <c r="K144" s="21"/>
      <c r="L144" s="21"/>
      <c r="M144" s="20" t="s">
        <v>510</v>
      </c>
      <c r="N144" s="21">
        <v>1327366</v>
      </c>
    </row>
    <row r="145" spans="1:14">
      <c r="A145" s="16">
        <v>80427276</v>
      </c>
      <c r="B145" s="16" t="s">
        <v>12</v>
      </c>
      <c r="C145" s="18" t="s">
        <v>511</v>
      </c>
      <c r="D145" s="16">
        <v>16</v>
      </c>
      <c r="E145" s="16" t="s">
        <v>316</v>
      </c>
      <c r="F145" s="16" t="s">
        <v>498</v>
      </c>
      <c r="G145" s="16" t="s">
        <v>281</v>
      </c>
      <c r="H145" s="16">
        <v>925</v>
      </c>
      <c r="I145" s="32"/>
      <c r="J145" s="37">
        <f t="shared" si="2"/>
        <v>0</v>
      </c>
      <c r="K145" s="21" t="s">
        <v>512</v>
      </c>
      <c r="L145" s="21" t="s">
        <v>283</v>
      </c>
      <c r="M145" s="20" t="s">
        <v>513</v>
      </c>
      <c r="N145" s="21"/>
    </row>
    <row r="146" spans="1:14">
      <c r="A146" s="16">
        <v>80439586</v>
      </c>
      <c r="B146" s="16" t="s">
        <v>12</v>
      </c>
      <c r="C146" s="18" t="s">
        <v>514</v>
      </c>
      <c r="D146" s="16">
        <v>16</v>
      </c>
      <c r="E146" s="16" t="s">
        <v>321</v>
      </c>
      <c r="F146" s="16" t="s">
        <v>515</v>
      </c>
      <c r="G146" s="16" t="s">
        <v>47</v>
      </c>
      <c r="H146" s="16">
        <v>771</v>
      </c>
      <c r="I146" s="32"/>
      <c r="J146" s="37">
        <f t="shared" si="2"/>
        <v>0</v>
      </c>
      <c r="K146" s="21" t="s">
        <v>516</v>
      </c>
      <c r="L146" s="21" t="s">
        <v>49</v>
      </c>
      <c r="M146" s="20" t="s">
        <v>517</v>
      </c>
      <c r="N146" s="21">
        <v>1068035</v>
      </c>
    </row>
    <row r="147" spans="1:14">
      <c r="A147" s="16">
        <v>80181206</v>
      </c>
      <c r="B147" s="16" t="s">
        <v>12</v>
      </c>
      <c r="C147" s="18" t="s">
        <v>518</v>
      </c>
      <c r="D147" s="16">
        <v>16</v>
      </c>
      <c r="E147" s="16" t="s">
        <v>321</v>
      </c>
      <c r="F147" s="16" t="s">
        <v>519</v>
      </c>
      <c r="G147" s="16" t="s">
        <v>311</v>
      </c>
      <c r="H147" s="16">
        <v>955</v>
      </c>
      <c r="I147" s="32"/>
      <c r="J147" s="37">
        <f t="shared" si="2"/>
        <v>0</v>
      </c>
      <c r="K147" s="21" t="s">
        <v>520</v>
      </c>
      <c r="L147" s="21" t="s">
        <v>313</v>
      </c>
      <c r="M147" s="20" t="s">
        <v>521</v>
      </c>
      <c r="N147" s="21">
        <v>1065980</v>
      </c>
    </row>
    <row r="148" spans="1:14">
      <c r="A148" s="16">
        <v>80411589</v>
      </c>
      <c r="B148" s="16" t="s">
        <v>12</v>
      </c>
      <c r="C148" s="18" t="s">
        <v>522</v>
      </c>
      <c r="D148" s="16">
        <v>16</v>
      </c>
      <c r="E148" s="16" t="s">
        <v>333</v>
      </c>
      <c r="F148" s="16" t="s">
        <v>463</v>
      </c>
      <c r="G148" s="16" t="s">
        <v>47</v>
      </c>
      <c r="H148" s="16">
        <v>766</v>
      </c>
      <c r="I148" s="32"/>
      <c r="J148" s="37">
        <f t="shared" si="2"/>
        <v>0</v>
      </c>
      <c r="K148" s="21" t="s">
        <v>523</v>
      </c>
      <c r="L148" s="21" t="s">
        <v>49</v>
      </c>
      <c r="M148" s="20" t="s">
        <v>524</v>
      </c>
      <c r="N148" s="21">
        <v>1068014</v>
      </c>
    </row>
    <row r="149" spans="1:14">
      <c r="A149" s="16">
        <v>80401952</v>
      </c>
      <c r="B149" s="16" t="s">
        <v>12</v>
      </c>
      <c r="C149" s="18" t="s">
        <v>525</v>
      </c>
      <c r="D149" s="16">
        <v>16</v>
      </c>
      <c r="E149" s="16" t="s">
        <v>333</v>
      </c>
      <c r="F149" s="16" t="s">
        <v>526</v>
      </c>
      <c r="G149" s="16" t="s">
        <v>47</v>
      </c>
      <c r="H149" s="16">
        <v>773</v>
      </c>
      <c r="I149" s="32"/>
      <c r="J149" s="37">
        <f t="shared" si="2"/>
        <v>0</v>
      </c>
      <c r="K149" s="21"/>
      <c r="L149" s="21"/>
      <c r="M149" s="20"/>
      <c r="N149" s="21"/>
    </row>
    <row r="150" spans="1:14">
      <c r="A150" s="22">
        <v>80482811</v>
      </c>
      <c r="B150" s="16" t="s">
        <v>12</v>
      </c>
      <c r="C150" s="18" t="s">
        <v>527</v>
      </c>
      <c r="D150" s="16">
        <v>16</v>
      </c>
      <c r="E150" s="16" t="s">
        <v>528</v>
      </c>
      <c r="F150" s="16" t="s">
        <v>529</v>
      </c>
      <c r="G150" s="16" t="s">
        <v>353</v>
      </c>
      <c r="H150" s="16">
        <v>706</v>
      </c>
      <c r="I150" s="32"/>
      <c r="J150" s="37">
        <f t="shared" si="2"/>
        <v>0</v>
      </c>
      <c r="K150" s="21"/>
      <c r="L150" s="21"/>
      <c r="M150" s="20" t="s">
        <v>530</v>
      </c>
      <c r="N150" s="21">
        <v>1537873</v>
      </c>
    </row>
    <row r="151" spans="1:14">
      <c r="A151" s="16">
        <v>80181155</v>
      </c>
      <c r="B151" s="16" t="s">
        <v>12</v>
      </c>
      <c r="C151" s="18" t="s">
        <v>531</v>
      </c>
      <c r="D151" s="16">
        <v>16</v>
      </c>
      <c r="E151" s="16" t="s">
        <v>532</v>
      </c>
      <c r="F151" s="16" t="s">
        <v>262</v>
      </c>
      <c r="G151" s="16" t="s">
        <v>292</v>
      </c>
      <c r="H151" s="16">
        <v>903</v>
      </c>
      <c r="I151" s="32"/>
      <c r="J151" s="37">
        <f t="shared" si="2"/>
        <v>0</v>
      </c>
      <c r="K151" s="21" t="s">
        <v>533</v>
      </c>
      <c r="L151" s="21" t="s">
        <v>294</v>
      </c>
      <c r="M151" s="20" t="s">
        <v>534</v>
      </c>
      <c r="N151" s="21">
        <v>1113167</v>
      </c>
    </row>
    <row r="152" spans="1:14">
      <c r="A152" s="16">
        <v>80638073</v>
      </c>
      <c r="B152" s="16" t="s">
        <v>12</v>
      </c>
      <c r="C152" s="18" t="s">
        <v>535</v>
      </c>
      <c r="D152" s="16">
        <v>16</v>
      </c>
      <c r="E152" s="16" t="s">
        <v>532</v>
      </c>
      <c r="F152" s="16" t="s">
        <v>491</v>
      </c>
      <c r="G152" s="16" t="s">
        <v>118</v>
      </c>
      <c r="H152" s="16">
        <v>942</v>
      </c>
      <c r="I152" s="32"/>
      <c r="J152" s="37">
        <f t="shared" si="2"/>
        <v>0</v>
      </c>
      <c r="K152" s="21"/>
      <c r="L152" s="21"/>
      <c r="M152" s="20" t="s">
        <v>536</v>
      </c>
      <c r="N152" s="21">
        <v>1329683</v>
      </c>
    </row>
    <row r="153" spans="1:14">
      <c r="A153" s="22">
        <v>80521954</v>
      </c>
      <c r="B153" s="16" t="s">
        <v>12</v>
      </c>
      <c r="C153" s="18" t="s">
        <v>537</v>
      </c>
      <c r="D153" s="16">
        <v>16</v>
      </c>
      <c r="E153" s="16" t="s">
        <v>532</v>
      </c>
      <c r="F153" s="16" t="s">
        <v>262</v>
      </c>
      <c r="G153" s="16" t="s">
        <v>100</v>
      </c>
      <c r="H153" s="16">
        <v>1021</v>
      </c>
      <c r="I153" s="32"/>
      <c r="J153" s="37">
        <f t="shared" si="2"/>
        <v>0</v>
      </c>
      <c r="K153" s="21" t="s">
        <v>538</v>
      </c>
      <c r="L153" s="21" t="s">
        <v>102</v>
      </c>
      <c r="M153" s="20" t="s">
        <v>539</v>
      </c>
      <c r="N153" s="21">
        <v>1425478</v>
      </c>
    </row>
    <row r="154" spans="1:14">
      <c r="A154" s="16">
        <v>80181162</v>
      </c>
      <c r="B154" s="16" t="s">
        <v>12</v>
      </c>
      <c r="C154" s="18" t="s">
        <v>540</v>
      </c>
      <c r="D154" s="16">
        <v>16</v>
      </c>
      <c r="E154" s="16" t="s">
        <v>541</v>
      </c>
      <c r="F154" s="16" t="s">
        <v>326</v>
      </c>
      <c r="G154" s="16" t="s">
        <v>292</v>
      </c>
      <c r="H154" s="16">
        <v>1049</v>
      </c>
      <c r="I154" s="32"/>
      <c r="J154" s="37">
        <f t="shared" si="2"/>
        <v>0</v>
      </c>
      <c r="K154" s="21" t="s">
        <v>542</v>
      </c>
      <c r="L154" s="21" t="s">
        <v>294</v>
      </c>
      <c r="M154" s="20" t="s">
        <v>543</v>
      </c>
      <c r="N154" s="21">
        <v>1073105</v>
      </c>
    </row>
    <row r="155" spans="1:14">
      <c r="A155" s="22">
        <v>80521957</v>
      </c>
      <c r="B155" s="16" t="s">
        <v>12</v>
      </c>
      <c r="C155" s="18" t="s">
        <v>544</v>
      </c>
      <c r="D155" s="16">
        <v>16</v>
      </c>
      <c r="E155" s="16" t="s">
        <v>541</v>
      </c>
      <c r="F155" s="16" t="s">
        <v>545</v>
      </c>
      <c r="G155" s="16" t="s">
        <v>100</v>
      </c>
      <c r="H155" s="16">
        <v>1051</v>
      </c>
      <c r="I155" s="32"/>
      <c r="J155" s="37">
        <f t="shared" si="2"/>
        <v>0</v>
      </c>
      <c r="K155" s="21" t="s">
        <v>546</v>
      </c>
      <c r="L155" s="21" t="s">
        <v>102</v>
      </c>
      <c r="M155" s="20" t="s">
        <v>547</v>
      </c>
      <c r="N155" s="21">
        <v>1426413</v>
      </c>
    </row>
    <row r="156" spans="1:14">
      <c r="A156" s="16">
        <v>80411583</v>
      </c>
      <c r="B156" s="16" t="s">
        <v>12</v>
      </c>
      <c r="C156" s="18" t="s">
        <v>548</v>
      </c>
      <c r="D156" s="16">
        <v>16</v>
      </c>
      <c r="E156" s="16" t="s">
        <v>549</v>
      </c>
      <c r="F156" s="16" t="s">
        <v>550</v>
      </c>
      <c r="G156" s="16" t="s">
        <v>47</v>
      </c>
      <c r="H156" s="16">
        <v>824</v>
      </c>
      <c r="I156" s="32"/>
      <c r="J156" s="37">
        <f t="shared" si="2"/>
        <v>0</v>
      </c>
      <c r="K156" s="21" t="s">
        <v>551</v>
      </c>
      <c r="L156" s="21" t="s">
        <v>49</v>
      </c>
      <c r="M156" s="20" t="s">
        <v>552</v>
      </c>
      <c r="N156" s="21">
        <v>1068022</v>
      </c>
    </row>
    <row r="157" spans="1:14">
      <c r="A157" s="16">
        <v>80427271</v>
      </c>
      <c r="B157" s="16" t="s">
        <v>12</v>
      </c>
      <c r="C157" s="18" t="s">
        <v>553</v>
      </c>
      <c r="D157" s="16">
        <v>16</v>
      </c>
      <c r="E157" s="16" t="s">
        <v>549</v>
      </c>
      <c r="F157" s="16" t="s">
        <v>550</v>
      </c>
      <c r="G157" s="16" t="s">
        <v>281</v>
      </c>
      <c r="H157" s="16">
        <v>806</v>
      </c>
      <c r="I157" s="32"/>
      <c r="J157" s="37">
        <f t="shared" si="2"/>
        <v>0</v>
      </c>
      <c r="K157" s="21" t="s">
        <v>554</v>
      </c>
      <c r="L157" s="21" t="s">
        <v>283</v>
      </c>
      <c r="M157" s="20" t="s">
        <v>555</v>
      </c>
      <c r="N157" s="21"/>
    </row>
    <row r="158" spans="1:14">
      <c r="A158" s="16">
        <v>80181205</v>
      </c>
      <c r="B158" s="16" t="s">
        <v>12</v>
      </c>
      <c r="C158" s="18" t="s">
        <v>556</v>
      </c>
      <c r="D158" s="16">
        <v>16</v>
      </c>
      <c r="E158" s="16" t="s">
        <v>345</v>
      </c>
      <c r="F158" s="16" t="s">
        <v>557</v>
      </c>
      <c r="G158" s="16" t="s">
        <v>311</v>
      </c>
      <c r="H158" s="16">
        <v>897</v>
      </c>
      <c r="I158" s="32"/>
      <c r="J158" s="37">
        <f t="shared" si="2"/>
        <v>0</v>
      </c>
      <c r="K158" s="21" t="s">
        <v>558</v>
      </c>
      <c r="L158" s="21" t="s">
        <v>313</v>
      </c>
      <c r="M158" s="20" t="s">
        <v>559</v>
      </c>
      <c r="N158" s="21">
        <v>1065978</v>
      </c>
    </row>
    <row r="159" spans="1:14">
      <c r="A159" s="16">
        <v>80181203</v>
      </c>
      <c r="B159" s="16" t="s">
        <v>12</v>
      </c>
      <c r="C159" s="18" t="s">
        <v>560</v>
      </c>
      <c r="D159" s="16">
        <v>16</v>
      </c>
      <c r="E159" s="16" t="s">
        <v>561</v>
      </c>
      <c r="F159" s="16" t="s">
        <v>562</v>
      </c>
      <c r="G159" s="16" t="s">
        <v>311</v>
      </c>
      <c r="H159" s="16">
        <v>906</v>
      </c>
      <c r="I159" s="32"/>
      <c r="J159" s="37">
        <f t="shared" si="2"/>
        <v>0</v>
      </c>
      <c r="K159" s="21" t="s">
        <v>563</v>
      </c>
      <c r="L159" s="21" t="s">
        <v>313</v>
      </c>
      <c r="M159" s="20" t="s">
        <v>564</v>
      </c>
      <c r="N159" s="21">
        <v>1065977</v>
      </c>
    </row>
    <row r="160" spans="1:14">
      <c r="A160" s="16">
        <v>80411584</v>
      </c>
      <c r="B160" s="16" t="s">
        <v>12</v>
      </c>
      <c r="C160" s="18" t="s">
        <v>565</v>
      </c>
      <c r="D160" s="16">
        <v>16</v>
      </c>
      <c r="E160" s="16" t="s">
        <v>566</v>
      </c>
      <c r="F160" s="16" t="s">
        <v>567</v>
      </c>
      <c r="G160" s="16" t="s">
        <v>47</v>
      </c>
      <c r="H160" s="16">
        <v>712</v>
      </c>
      <c r="I160" s="32"/>
      <c r="J160" s="37">
        <f t="shared" si="2"/>
        <v>0</v>
      </c>
      <c r="K160" s="21" t="s">
        <v>568</v>
      </c>
      <c r="L160" s="21" t="s">
        <v>49</v>
      </c>
      <c r="M160" s="20" t="s">
        <v>569</v>
      </c>
      <c r="N160" s="21">
        <v>1068039</v>
      </c>
    </row>
    <row r="161" spans="1:14">
      <c r="A161" s="16">
        <v>80434264</v>
      </c>
      <c r="B161" s="16" t="s">
        <v>12</v>
      </c>
      <c r="C161" s="18" t="s">
        <v>570</v>
      </c>
      <c r="D161" s="16">
        <v>16</v>
      </c>
      <c r="E161" s="16" t="s">
        <v>566</v>
      </c>
      <c r="F161" s="16" t="s">
        <v>567</v>
      </c>
      <c r="G161" s="16" t="s">
        <v>281</v>
      </c>
      <c r="H161" s="16">
        <v>698</v>
      </c>
      <c r="I161" s="32"/>
      <c r="J161" s="37">
        <f t="shared" si="2"/>
        <v>0</v>
      </c>
      <c r="K161" s="21" t="s">
        <v>571</v>
      </c>
      <c r="L161" s="21" t="s">
        <v>283</v>
      </c>
      <c r="M161" s="20" t="s">
        <v>572</v>
      </c>
      <c r="N161" s="21"/>
    </row>
    <row r="162" spans="1:14">
      <c r="A162" s="16">
        <v>80406368</v>
      </c>
      <c r="B162" s="16" t="s">
        <v>12</v>
      </c>
      <c r="C162" s="18" t="s">
        <v>573</v>
      </c>
      <c r="D162" s="16">
        <v>16</v>
      </c>
      <c r="E162" s="16" t="s">
        <v>574</v>
      </c>
      <c r="F162" s="16" t="s">
        <v>575</v>
      </c>
      <c r="G162" s="16" t="s">
        <v>353</v>
      </c>
      <c r="H162" s="16">
        <v>718</v>
      </c>
      <c r="I162" s="32"/>
      <c r="J162" s="37">
        <f t="shared" si="2"/>
        <v>0</v>
      </c>
      <c r="K162" s="21" t="s">
        <v>576</v>
      </c>
      <c r="L162" s="21" t="s">
        <v>577</v>
      </c>
      <c r="M162" s="20" t="s">
        <v>578</v>
      </c>
      <c r="N162" s="21">
        <v>1063826</v>
      </c>
    </row>
    <row r="163" spans="1:14">
      <c r="A163" s="16">
        <v>80422565</v>
      </c>
      <c r="B163" s="16" t="s">
        <v>12</v>
      </c>
      <c r="C163" s="18" t="s">
        <v>579</v>
      </c>
      <c r="D163" s="16">
        <v>16</v>
      </c>
      <c r="E163" s="16" t="s">
        <v>574</v>
      </c>
      <c r="F163" s="16" t="s">
        <v>575</v>
      </c>
      <c r="G163" s="16" t="s">
        <v>338</v>
      </c>
      <c r="H163" s="16">
        <v>675</v>
      </c>
      <c r="I163" s="32"/>
      <c r="J163" s="37">
        <f t="shared" si="2"/>
        <v>0</v>
      </c>
      <c r="K163" s="21">
        <v>0</v>
      </c>
      <c r="L163" s="21">
        <v>0</v>
      </c>
      <c r="M163" s="20" t="s">
        <v>580</v>
      </c>
      <c r="N163" s="21">
        <v>1017505</v>
      </c>
    </row>
    <row r="164" spans="1:14">
      <c r="A164" s="16">
        <v>80181179</v>
      </c>
      <c r="B164" s="16" t="s">
        <v>12</v>
      </c>
      <c r="C164" s="18" t="s">
        <v>581</v>
      </c>
      <c r="D164" s="16">
        <v>16</v>
      </c>
      <c r="E164" s="16" t="s">
        <v>574</v>
      </c>
      <c r="F164" s="16" t="s">
        <v>575</v>
      </c>
      <c r="G164" s="16" t="s">
        <v>311</v>
      </c>
      <c r="H164" s="16">
        <v>675</v>
      </c>
      <c r="I164" s="32"/>
      <c r="J164" s="37">
        <f t="shared" si="2"/>
        <v>0</v>
      </c>
      <c r="K164" s="21" t="s">
        <v>582</v>
      </c>
      <c r="L164" s="21" t="s">
        <v>313</v>
      </c>
      <c r="M164" s="20" t="s">
        <v>583</v>
      </c>
      <c r="N164" s="21">
        <v>1063744</v>
      </c>
    </row>
    <row r="165" spans="1:14">
      <c r="A165" s="16">
        <v>80639218</v>
      </c>
      <c r="B165" s="16" t="s">
        <v>12</v>
      </c>
      <c r="C165" s="18" t="s">
        <v>584</v>
      </c>
      <c r="D165" s="16">
        <v>16</v>
      </c>
      <c r="E165" s="16" t="s">
        <v>574</v>
      </c>
      <c r="F165" s="16" t="s">
        <v>575</v>
      </c>
      <c r="G165" s="16" t="s">
        <v>509</v>
      </c>
      <c r="H165" s="16">
        <v>675</v>
      </c>
      <c r="I165" s="32"/>
      <c r="J165" s="37">
        <f t="shared" si="2"/>
        <v>0</v>
      </c>
      <c r="K165" s="21" t="s">
        <v>585</v>
      </c>
      <c r="L165" s="21" t="s">
        <v>213</v>
      </c>
      <c r="M165" s="20" t="s">
        <v>586</v>
      </c>
      <c r="N165" s="21">
        <v>1330749</v>
      </c>
    </row>
    <row r="166" spans="1:14">
      <c r="A166" s="16">
        <v>80406380</v>
      </c>
      <c r="B166" s="16" t="s">
        <v>12</v>
      </c>
      <c r="C166" s="18" t="s">
        <v>587</v>
      </c>
      <c r="D166" s="16">
        <v>16</v>
      </c>
      <c r="E166" s="16" t="s">
        <v>588</v>
      </c>
      <c r="F166" s="16" t="s">
        <v>589</v>
      </c>
      <c r="G166" s="16" t="s">
        <v>353</v>
      </c>
      <c r="H166" s="16">
        <v>665</v>
      </c>
      <c r="I166" s="32"/>
      <c r="J166" s="37">
        <f t="shared" si="2"/>
        <v>0</v>
      </c>
      <c r="K166" s="21" t="s">
        <v>590</v>
      </c>
      <c r="L166" s="21" t="s">
        <v>577</v>
      </c>
      <c r="M166" s="20" t="s">
        <v>591</v>
      </c>
      <c r="N166" s="21">
        <v>1018395</v>
      </c>
    </row>
    <row r="167" spans="1:14">
      <c r="A167" s="16">
        <v>80422562</v>
      </c>
      <c r="B167" s="16" t="s">
        <v>12</v>
      </c>
      <c r="C167" s="18" t="s">
        <v>592</v>
      </c>
      <c r="D167" s="16">
        <v>16</v>
      </c>
      <c r="E167" s="16" t="s">
        <v>588</v>
      </c>
      <c r="F167" s="16" t="s">
        <v>589</v>
      </c>
      <c r="G167" s="16" t="s">
        <v>338</v>
      </c>
      <c r="H167" s="16">
        <v>614</v>
      </c>
      <c r="I167" s="32"/>
      <c r="J167" s="37">
        <f t="shared" si="2"/>
        <v>0</v>
      </c>
      <c r="K167" s="21">
        <v>0</v>
      </c>
      <c r="L167" s="21">
        <v>0</v>
      </c>
      <c r="M167" s="20" t="s">
        <v>593</v>
      </c>
      <c r="N167" s="21">
        <v>1416013</v>
      </c>
    </row>
    <row r="168" spans="1:14">
      <c r="A168" s="16">
        <v>80181204</v>
      </c>
      <c r="B168" s="16" t="s">
        <v>12</v>
      </c>
      <c r="C168" s="18" t="s">
        <v>594</v>
      </c>
      <c r="D168" s="16">
        <v>16</v>
      </c>
      <c r="E168" s="16" t="s">
        <v>588</v>
      </c>
      <c r="F168" s="16" t="s">
        <v>595</v>
      </c>
      <c r="G168" s="16" t="s">
        <v>311</v>
      </c>
      <c r="H168" s="16">
        <v>671</v>
      </c>
      <c r="I168" s="32"/>
      <c r="J168" s="37">
        <f t="shared" si="2"/>
        <v>0</v>
      </c>
      <c r="K168" s="21" t="s">
        <v>596</v>
      </c>
      <c r="L168" s="21" t="s">
        <v>313</v>
      </c>
      <c r="M168" s="20" t="s">
        <v>597</v>
      </c>
      <c r="N168" s="21">
        <v>1246483</v>
      </c>
    </row>
    <row r="169" spans="1:14">
      <c r="A169" s="16">
        <v>80654743</v>
      </c>
      <c r="B169" s="16" t="s">
        <v>12</v>
      </c>
      <c r="C169" s="18" t="s">
        <v>598</v>
      </c>
      <c r="D169" s="16">
        <v>16</v>
      </c>
      <c r="E169" s="16" t="s">
        <v>599</v>
      </c>
      <c r="F169" s="16" t="s">
        <v>600</v>
      </c>
      <c r="G169" s="16" t="s">
        <v>601</v>
      </c>
      <c r="H169" s="16">
        <v>558</v>
      </c>
      <c r="I169" s="32"/>
      <c r="J169" s="37">
        <f t="shared" si="2"/>
        <v>0</v>
      </c>
      <c r="K169" s="19"/>
      <c r="L169" s="19"/>
      <c r="M169" s="20"/>
      <c r="N169" s="21"/>
    </row>
    <row r="170" spans="1:14">
      <c r="A170" s="16">
        <v>80447047</v>
      </c>
      <c r="B170" s="16" t="s">
        <v>12</v>
      </c>
      <c r="C170" s="18" t="s">
        <v>602</v>
      </c>
      <c r="D170" s="16">
        <v>16</v>
      </c>
      <c r="E170" s="16" t="s">
        <v>603</v>
      </c>
      <c r="F170" s="16" t="s">
        <v>604</v>
      </c>
      <c r="G170" s="16" t="s">
        <v>353</v>
      </c>
      <c r="H170" s="16">
        <v>547</v>
      </c>
      <c r="I170" s="32"/>
      <c r="J170" s="37">
        <f t="shared" si="2"/>
        <v>0</v>
      </c>
      <c r="K170" s="21" t="s">
        <v>605</v>
      </c>
      <c r="L170" s="21" t="s">
        <v>577</v>
      </c>
      <c r="M170" s="20" t="s">
        <v>606</v>
      </c>
      <c r="N170" s="21">
        <v>1020674</v>
      </c>
    </row>
    <row r="171" spans="1:14">
      <c r="A171" s="22">
        <v>80482805</v>
      </c>
      <c r="B171" s="16" t="s">
        <v>12</v>
      </c>
      <c r="C171" s="18" t="s">
        <v>607</v>
      </c>
      <c r="D171" s="16">
        <v>16</v>
      </c>
      <c r="E171" s="16" t="s">
        <v>603</v>
      </c>
      <c r="F171" s="16" t="s">
        <v>608</v>
      </c>
      <c r="G171" s="16" t="s">
        <v>353</v>
      </c>
      <c r="H171" s="16">
        <v>541</v>
      </c>
      <c r="I171" s="32"/>
      <c r="J171" s="37">
        <f t="shared" si="2"/>
        <v>0</v>
      </c>
      <c r="K171" s="21"/>
      <c r="L171" s="21"/>
      <c r="M171" s="20" t="s">
        <v>609</v>
      </c>
      <c r="N171" s="21">
        <v>1126617</v>
      </c>
    </row>
    <row r="172" spans="1:14">
      <c r="A172" s="16">
        <v>80416265</v>
      </c>
      <c r="B172" s="16" t="s">
        <v>12</v>
      </c>
      <c r="C172" s="18" t="s">
        <v>610</v>
      </c>
      <c r="D172" s="16">
        <v>17</v>
      </c>
      <c r="E172" s="16" t="s">
        <v>416</v>
      </c>
      <c r="F172" s="16" t="s">
        <v>611</v>
      </c>
      <c r="G172" s="16" t="s">
        <v>381</v>
      </c>
      <c r="H172" s="16">
        <v>1208</v>
      </c>
      <c r="I172" s="32"/>
      <c r="J172" s="37">
        <f t="shared" si="2"/>
        <v>0</v>
      </c>
      <c r="K172" s="21" t="s">
        <v>612</v>
      </c>
      <c r="L172" s="21" t="s">
        <v>383</v>
      </c>
      <c r="M172" s="20" t="s">
        <v>613</v>
      </c>
      <c r="N172" s="21">
        <v>1073114</v>
      </c>
    </row>
    <row r="173" spans="1:14">
      <c r="A173" s="16">
        <v>80427304</v>
      </c>
      <c r="B173" s="16" t="s">
        <v>12</v>
      </c>
      <c r="C173" s="18" t="s">
        <v>614</v>
      </c>
      <c r="D173" s="16">
        <v>17</v>
      </c>
      <c r="E173" s="16" t="s">
        <v>416</v>
      </c>
      <c r="F173" s="16" t="s">
        <v>615</v>
      </c>
      <c r="G173" s="16" t="s">
        <v>40</v>
      </c>
      <c r="H173" s="16">
        <v>1133</v>
      </c>
      <c r="I173" s="32"/>
      <c r="J173" s="37">
        <f t="shared" si="2"/>
        <v>0</v>
      </c>
      <c r="K173" s="21" t="s">
        <v>616</v>
      </c>
      <c r="L173" s="21" t="s">
        <v>42</v>
      </c>
      <c r="M173" s="20" t="s">
        <v>617</v>
      </c>
      <c r="N173" s="21"/>
    </row>
    <row r="174" spans="1:14">
      <c r="A174" s="16">
        <v>80201768</v>
      </c>
      <c r="B174" s="16" t="s">
        <v>12</v>
      </c>
      <c r="C174" s="18" t="s">
        <v>618</v>
      </c>
      <c r="D174" s="16">
        <v>17</v>
      </c>
      <c r="E174" s="16" t="s">
        <v>424</v>
      </c>
      <c r="F174" s="16" t="s">
        <v>619</v>
      </c>
      <c r="G174" s="16" t="s">
        <v>620</v>
      </c>
      <c r="H174" s="16">
        <v>1025</v>
      </c>
      <c r="I174" s="32"/>
      <c r="J174" s="37">
        <f t="shared" si="2"/>
        <v>0</v>
      </c>
      <c r="K174" s="21" t="s">
        <v>621</v>
      </c>
      <c r="L174" s="21" t="s">
        <v>622</v>
      </c>
      <c r="M174" s="20" t="s">
        <v>623</v>
      </c>
      <c r="N174" s="21">
        <v>1073146</v>
      </c>
    </row>
    <row r="175" spans="1:14">
      <c r="A175" s="16">
        <v>80427303</v>
      </c>
      <c r="B175" s="16" t="s">
        <v>12</v>
      </c>
      <c r="C175" s="18" t="s">
        <v>624</v>
      </c>
      <c r="D175" s="16">
        <v>17</v>
      </c>
      <c r="E175" s="16" t="s">
        <v>424</v>
      </c>
      <c r="F175" s="16" t="s">
        <v>619</v>
      </c>
      <c r="G175" s="16" t="s">
        <v>40</v>
      </c>
      <c r="H175" s="16">
        <v>1033</v>
      </c>
      <c r="I175" s="32"/>
      <c r="J175" s="37">
        <f t="shared" si="2"/>
        <v>0</v>
      </c>
      <c r="K175" s="21" t="s">
        <v>625</v>
      </c>
      <c r="L175" s="21" t="s">
        <v>42</v>
      </c>
      <c r="M175" s="20" t="s">
        <v>626</v>
      </c>
      <c r="N175" s="21"/>
    </row>
    <row r="176" spans="1:14">
      <c r="A176" s="16">
        <v>80638051</v>
      </c>
      <c r="B176" s="16" t="s">
        <v>12</v>
      </c>
      <c r="C176" s="18" t="s">
        <v>627</v>
      </c>
      <c r="D176" s="16">
        <v>17</v>
      </c>
      <c r="E176" s="16" t="s">
        <v>424</v>
      </c>
      <c r="F176" s="16" t="s">
        <v>628</v>
      </c>
      <c r="G176" s="16" t="s">
        <v>629</v>
      </c>
      <c r="H176" s="16">
        <v>1059</v>
      </c>
      <c r="I176" s="32"/>
      <c r="J176" s="37">
        <f t="shared" si="2"/>
        <v>0</v>
      </c>
      <c r="K176" s="21"/>
      <c r="L176" s="21"/>
      <c r="M176" s="20" t="s">
        <v>630</v>
      </c>
      <c r="N176" s="21">
        <v>2097319</v>
      </c>
    </row>
    <row r="177" spans="1:14">
      <c r="A177" s="16">
        <v>80601019</v>
      </c>
      <c r="B177" s="16" t="s">
        <v>12</v>
      </c>
      <c r="C177" s="18" t="s">
        <v>631</v>
      </c>
      <c r="D177" s="16">
        <v>17</v>
      </c>
      <c r="E177" s="16" t="s">
        <v>424</v>
      </c>
      <c r="F177" s="16" t="s">
        <v>479</v>
      </c>
      <c r="G177" s="16" t="s">
        <v>16</v>
      </c>
      <c r="H177" s="16">
        <v>1059</v>
      </c>
      <c r="I177" s="32"/>
      <c r="J177" s="37">
        <f t="shared" si="2"/>
        <v>0</v>
      </c>
      <c r="K177" s="19"/>
      <c r="L177" s="19"/>
      <c r="M177" s="20"/>
      <c r="N177" s="21"/>
    </row>
    <row r="178" spans="1:14">
      <c r="A178" s="16">
        <v>80536159</v>
      </c>
      <c r="B178" s="16" t="s">
        <v>12</v>
      </c>
      <c r="C178" s="25" t="s">
        <v>632</v>
      </c>
      <c r="D178" s="16">
        <v>17</v>
      </c>
      <c r="E178" s="16" t="s">
        <v>424</v>
      </c>
      <c r="F178" s="16" t="s">
        <v>619</v>
      </c>
      <c r="G178" s="16" t="s">
        <v>633</v>
      </c>
      <c r="H178" s="16">
        <v>1029</v>
      </c>
      <c r="I178" s="32"/>
      <c r="J178" s="37">
        <f t="shared" si="2"/>
        <v>0</v>
      </c>
      <c r="K178" s="19"/>
      <c r="L178" s="19"/>
      <c r="M178" s="20"/>
      <c r="N178" s="21"/>
    </row>
    <row r="179" spans="1:14">
      <c r="A179" s="16">
        <v>80416262</v>
      </c>
      <c r="B179" s="16" t="s">
        <v>12</v>
      </c>
      <c r="C179" s="18" t="s">
        <v>634</v>
      </c>
      <c r="D179" s="16">
        <v>17</v>
      </c>
      <c r="E179" s="16" t="s">
        <v>428</v>
      </c>
      <c r="F179" s="16" t="s">
        <v>262</v>
      </c>
      <c r="G179" s="16" t="s">
        <v>381</v>
      </c>
      <c r="H179" s="16">
        <v>895</v>
      </c>
      <c r="I179" s="32"/>
      <c r="J179" s="37">
        <f t="shared" si="2"/>
        <v>0</v>
      </c>
      <c r="K179" s="21" t="s">
        <v>635</v>
      </c>
      <c r="L179" s="21" t="s">
        <v>383</v>
      </c>
      <c r="M179" s="20" t="s">
        <v>636</v>
      </c>
      <c r="N179" s="21">
        <v>1073118</v>
      </c>
    </row>
    <row r="180" spans="1:14">
      <c r="A180" s="16">
        <v>80427291</v>
      </c>
      <c r="B180" s="16" t="s">
        <v>12</v>
      </c>
      <c r="C180" s="18" t="s">
        <v>637</v>
      </c>
      <c r="D180" s="16">
        <v>17</v>
      </c>
      <c r="E180" s="16" t="s">
        <v>428</v>
      </c>
      <c r="F180" s="16" t="s">
        <v>262</v>
      </c>
      <c r="G180" s="16" t="s">
        <v>40</v>
      </c>
      <c r="H180" s="16">
        <v>1021</v>
      </c>
      <c r="I180" s="32"/>
      <c r="J180" s="37">
        <f t="shared" si="2"/>
        <v>0</v>
      </c>
      <c r="K180" s="21" t="s">
        <v>638</v>
      </c>
      <c r="L180" s="21" t="s">
        <v>42</v>
      </c>
      <c r="M180" s="20" t="s">
        <v>639</v>
      </c>
      <c r="N180" s="21"/>
    </row>
    <row r="181" spans="1:14">
      <c r="A181" s="16">
        <v>80638050</v>
      </c>
      <c r="B181" s="16" t="s">
        <v>12</v>
      </c>
      <c r="C181" s="18" t="s">
        <v>640</v>
      </c>
      <c r="D181" s="16">
        <v>17</v>
      </c>
      <c r="E181" s="16" t="s">
        <v>428</v>
      </c>
      <c r="F181" s="16" t="s">
        <v>641</v>
      </c>
      <c r="G181" s="16" t="s">
        <v>629</v>
      </c>
      <c r="H181" s="16">
        <v>889</v>
      </c>
      <c r="I181" s="32"/>
      <c r="J181" s="37">
        <f t="shared" si="2"/>
        <v>0</v>
      </c>
      <c r="K181" s="21"/>
      <c r="L181" s="21"/>
      <c r="M181" s="20"/>
      <c r="N181" s="21"/>
    </row>
    <row r="182" spans="1:14">
      <c r="A182" s="16">
        <v>80240000</v>
      </c>
      <c r="B182" s="16" t="s">
        <v>12</v>
      </c>
      <c r="C182" s="18" t="s">
        <v>642</v>
      </c>
      <c r="D182" s="16">
        <v>17</v>
      </c>
      <c r="E182" s="16" t="s">
        <v>466</v>
      </c>
      <c r="F182" s="16" t="s">
        <v>391</v>
      </c>
      <c r="G182" s="16" t="s">
        <v>620</v>
      </c>
      <c r="H182" s="16">
        <v>1082</v>
      </c>
      <c r="I182" s="32"/>
      <c r="J182" s="37">
        <f t="shared" si="2"/>
        <v>0</v>
      </c>
      <c r="K182" s="21" t="s">
        <v>643</v>
      </c>
      <c r="L182" s="21" t="s">
        <v>622</v>
      </c>
      <c r="M182" s="20" t="s">
        <v>644</v>
      </c>
      <c r="N182" s="21">
        <v>1073152</v>
      </c>
    </row>
    <row r="183" spans="1:14">
      <c r="A183" s="16">
        <v>80427319</v>
      </c>
      <c r="B183" s="16" t="s">
        <v>12</v>
      </c>
      <c r="C183" s="18" t="s">
        <v>645</v>
      </c>
      <c r="D183" s="16">
        <v>17</v>
      </c>
      <c r="E183" s="16" t="s">
        <v>466</v>
      </c>
      <c r="F183" s="16" t="s">
        <v>391</v>
      </c>
      <c r="G183" s="16" t="s">
        <v>40</v>
      </c>
      <c r="H183" s="16">
        <v>1075</v>
      </c>
      <c r="I183" s="32"/>
      <c r="J183" s="37">
        <f t="shared" si="2"/>
        <v>0</v>
      </c>
      <c r="K183" s="21" t="s">
        <v>646</v>
      </c>
      <c r="L183" s="21" t="s">
        <v>42</v>
      </c>
      <c r="M183" s="20" t="s">
        <v>647</v>
      </c>
      <c r="N183" s="21"/>
    </row>
    <row r="184" spans="1:14">
      <c r="A184" s="16">
        <v>80427320</v>
      </c>
      <c r="B184" s="16" t="s">
        <v>12</v>
      </c>
      <c r="C184" s="18" t="s">
        <v>648</v>
      </c>
      <c r="D184" s="16">
        <v>17</v>
      </c>
      <c r="E184" s="16" t="s">
        <v>649</v>
      </c>
      <c r="F184" s="16" t="s">
        <v>650</v>
      </c>
      <c r="G184" s="16" t="s">
        <v>40</v>
      </c>
      <c r="H184" s="16">
        <v>967</v>
      </c>
      <c r="I184" s="32"/>
      <c r="J184" s="37">
        <f t="shared" si="2"/>
        <v>0</v>
      </c>
      <c r="K184" s="21" t="s">
        <v>651</v>
      </c>
      <c r="L184" s="21" t="s">
        <v>42</v>
      </c>
      <c r="M184" s="20" t="s">
        <v>652</v>
      </c>
      <c r="N184" s="21"/>
    </row>
    <row r="185" spans="1:14">
      <c r="A185" s="16">
        <v>80638080</v>
      </c>
      <c r="B185" s="16" t="s">
        <v>12</v>
      </c>
      <c r="C185" s="18" t="s">
        <v>653</v>
      </c>
      <c r="D185" s="16">
        <v>17</v>
      </c>
      <c r="E185" s="16" t="s">
        <v>649</v>
      </c>
      <c r="F185" s="16" t="s">
        <v>262</v>
      </c>
      <c r="G185" s="16" t="s">
        <v>118</v>
      </c>
      <c r="H185" s="16">
        <v>1051</v>
      </c>
      <c r="I185" s="32"/>
      <c r="J185" s="37">
        <f t="shared" si="2"/>
        <v>0</v>
      </c>
      <c r="K185" s="21"/>
      <c r="L185" s="21"/>
      <c r="M185" s="20" t="s">
        <v>654</v>
      </c>
      <c r="N185" s="21">
        <v>1327004</v>
      </c>
    </row>
    <row r="186" spans="1:14">
      <c r="A186" s="22">
        <v>80569831</v>
      </c>
      <c r="B186" s="16" t="s">
        <v>12</v>
      </c>
      <c r="C186" s="18" t="s">
        <v>655</v>
      </c>
      <c r="D186" s="16">
        <v>17</v>
      </c>
      <c r="E186" s="16" t="s">
        <v>649</v>
      </c>
      <c r="F186" s="16" t="s">
        <v>650</v>
      </c>
      <c r="G186" s="16" t="s">
        <v>656</v>
      </c>
      <c r="H186" s="16">
        <v>973</v>
      </c>
      <c r="I186" s="32"/>
      <c r="J186" s="37">
        <f t="shared" si="2"/>
        <v>0</v>
      </c>
      <c r="K186" s="21"/>
      <c r="L186" s="21"/>
      <c r="M186" s="20"/>
      <c r="N186" s="21">
        <v>2079014</v>
      </c>
    </row>
    <row r="187" spans="1:14">
      <c r="A187" s="16">
        <v>80536158</v>
      </c>
      <c r="B187" s="16" t="s">
        <v>12</v>
      </c>
      <c r="C187" s="25" t="s">
        <v>657</v>
      </c>
      <c r="D187" s="16">
        <v>17</v>
      </c>
      <c r="E187" s="16" t="s">
        <v>649</v>
      </c>
      <c r="F187" s="16" t="s">
        <v>258</v>
      </c>
      <c r="G187" s="16" t="s">
        <v>658</v>
      </c>
      <c r="H187" s="16">
        <v>878</v>
      </c>
      <c r="I187" s="32"/>
      <c r="J187" s="37">
        <f t="shared" si="2"/>
        <v>0</v>
      </c>
      <c r="K187" s="19"/>
      <c r="L187" s="19"/>
      <c r="M187" s="20"/>
      <c r="N187" s="21"/>
    </row>
    <row r="188" spans="1:14">
      <c r="A188" s="16">
        <v>80601020</v>
      </c>
      <c r="B188" s="16" t="s">
        <v>12</v>
      </c>
      <c r="C188" s="18" t="s">
        <v>659</v>
      </c>
      <c r="D188" s="16">
        <v>17</v>
      </c>
      <c r="E188" s="16" t="s">
        <v>649</v>
      </c>
      <c r="F188" s="16" t="s">
        <v>258</v>
      </c>
      <c r="G188" s="16" t="s">
        <v>16</v>
      </c>
      <c r="H188" s="16">
        <v>1000</v>
      </c>
      <c r="I188" s="32"/>
      <c r="J188" s="37">
        <f t="shared" si="2"/>
        <v>0</v>
      </c>
      <c r="K188" s="19"/>
      <c r="L188" s="19"/>
      <c r="M188" s="20"/>
      <c r="N188" s="21"/>
    </row>
    <row r="189" spans="1:14">
      <c r="A189" s="16">
        <v>80181174</v>
      </c>
      <c r="B189" s="16" t="s">
        <v>12</v>
      </c>
      <c r="C189" s="18" t="s">
        <v>660</v>
      </c>
      <c r="D189" s="16">
        <v>17</v>
      </c>
      <c r="E189" s="16" t="s">
        <v>471</v>
      </c>
      <c r="F189" s="16" t="s">
        <v>304</v>
      </c>
      <c r="G189" s="16" t="s">
        <v>381</v>
      </c>
      <c r="H189" s="16">
        <v>1010</v>
      </c>
      <c r="I189" s="32"/>
      <c r="J189" s="37">
        <f t="shared" si="2"/>
        <v>0</v>
      </c>
      <c r="K189" s="21" t="s">
        <v>661</v>
      </c>
      <c r="L189" s="21" t="s">
        <v>383</v>
      </c>
      <c r="M189" s="20" t="s">
        <v>662</v>
      </c>
      <c r="N189" s="21">
        <v>1073122</v>
      </c>
    </row>
    <row r="190" spans="1:14">
      <c r="A190" s="16">
        <v>80427322</v>
      </c>
      <c r="B190" s="16" t="s">
        <v>12</v>
      </c>
      <c r="C190" s="18" t="s">
        <v>663</v>
      </c>
      <c r="D190" s="16">
        <v>17</v>
      </c>
      <c r="E190" s="16" t="s">
        <v>471</v>
      </c>
      <c r="F190" s="16" t="s">
        <v>664</v>
      </c>
      <c r="G190" s="16" t="s">
        <v>40</v>
      </c>
      <c r="H190" s="16">
        <v>936</v>
      </c>
      <c r="I190" s="32"/>
      <c r="J190" s="37">
        <f t="shared" si="2"/>
        <v>0</v>
      </c>
      <c r="K190" s="21" t="s">
        <v>665</v>
      </c>
      <c r="L190" s="21" t="s">
        <v>42</v>
      </c>
      <c r="M190" s="20" t="s">
        <v>666</v>
      </c>
      <c r="N190" s="21"/>
    </row>
    <row r="191" spans="1:14">
      <c r="A191" s="16">
        <v>80638078</v>
      </c>
      <c r="B191" s="16" t="s">
        <v>12</v>
      </c>
      <c r="C191" s="18" t="s">
        <v>667</v>
      </c>
      <c r="D191" s="16">
        <v>17</v>
      </c>
      <c r="E191" s="16" t="s">
        <v>471</v>
      </c>
      <c r="F191" s="16" t="s">
        <v>545</v>
      </c>
      <c r="G191" s="16" t="s">
        <v>118</v>
      </c>
      <c r="H191" s="16">
        <v>771</v>
      </c>
      <c r="I191" s="32"/>
      <c r="J191" s="37">
        <f t="shared" si="2"/>
        <v>0</v>
      </c>
      <c r="K191" s="21"/>
      <c r="L191" s="21"/>
      <c r="M191" s="20" t="s">
        <v>668</v>
      </c>
      <c r="N191" s="21">
        <v>1327059</v>
      </c>
    </row>
    <row r="192" spans="1:14">
      <c r="A192" s="26">
        <v>80601021</v>
      </c>
      <c r="B192" s="16" t="s">
        <v>12</v>
      </c>
      <c r="C192" s="18" t="s">
        <v>669</v>
      </c>
      <c r="D192" s="16">
        <v>17</v>
      </c>
      <c r="E192" s="16" t="s">
        <v>471</v>
      </c>
      <c r="F192" s="16" t="s">
        <v>545</v>
      </c>
      <c r="G192" s="16" t="s">
        <v>16</v>
      </c>
      <c r="H192" s="16">
        <v>837</v>
      </c>
      <c r="I192" s="32"/>
      <c r="J192" s="37">
        <f t="shared" si="2"/>
        <v>0</v>
      </c>
      <c r="K192" s="19"/>
      <c r="L192" s="19"/>
      <c r="M192" s="20"/>
      <c r="N192" s="21"/>
    </row>
    <row r="193" spans="1:15">
      <c r="A193" s="16">
        <v>80560751</v>
      </c>
      <c r="B193" s="16" t="s">
        <v>12</v>
      </c>
      <c r="C193" s="18" t="s">
        <v>670</v>
      </c>
      <c r="D193" s="16">
        <v>17</v>
      </c>
      <c r="E193" s="16" t="s">
        <v>471</v>
      </c>
      <c r="F193" s="16" t="s">
        <v>671</v>
      </c>
      <c r="G193" s="16" t="s">
        <v>672</v>
      </c>
      <c r="H193" s="16">
        <v>828</v>
      </c>
      <c r="I193" s="32"/>
      <c r="J193" s="37">
        <f t="shared" si="2"/>
        <v>0</v>
      </c>
      <c r="K193" s="19"/>
      <c r="L193" s="19"/>
      <c r="M193" s="20"/>
      <c r="N193" s="21"/>
    </row>
    <row r="194" spans="1:15">
      <c r="A194" s="16">
        <v>80427293</v>
      </c>
      <c r="B194" s="16" t="s">
        <v>12</v>
      </c>
      <c r="C194" s="18" t="s">
        <v>673</v>
      </c>
      <c r="D194" s="16">
        <v>17</v>
      </c>
      <c r="E194" s="16" t="s">
        <v>483</v>
      </c>
      <c r="F194" s="16" t="s">
        <v>674</v>
      </c>
      <c r="G194" s="16" t="s">
        <v>40</v>
      </c>
      <c r="H194" s="16">
        <v>853</v>
      </c>
      <c r="I194" s="32"/>
      <c r="J194" s="37">
        <f t="shared" si="2"/>
        <v>0</v>
      </c>
      <c r="K194" s="21" t="s">
        <v>675</v>
      </c>
      <c r="L194" s="21" t="s">
        <v>42</v>
      </c>
      <c r="M194" s="20" t="s">
        <v>676</v>
      </c>
      <c r="N194" s="21"/>
    </row>
    <row r="195" spans="1:15">
      <c r="A195" s="16">
        <v>80638061</v>
      </c>
      <c r="B195" s="16" t="s">
        <v>12</v>
      </c>
      <c r="C195" s="18" t="s">
        <v>677</v>
      </c>
      <c r="D195" s="16">
        <v>17</v>
      </c>
      <c r="E195" s="16" t="s">
        <v>483</v>
      </c>
      <c r="F195" s="16" t="s">
        <v>562</v>
      </c>
      <c r="G195" s="16" t="s">
        <v>509</v>
      </c>
      <c r="H195" s="16">
        <v>853</v>
      </c>
      <c r="I195" s="32"/>
      <c r="J195" s="37">
        <f t="shared" ref="J195:J258" si="3">I195/H195</f>
        <v>0</v>
      </c>
      <c r="K195" s="21"/>
      <c r="L195" s="21"/>
      <c r="M195" s="20" t="s">
        <v>678</v>
      </c>
      <c r="N195" s="21">
        <v>1327191</v>
      </c>
      <c r="O195" s="5" t="e">
        <f>2.4*#REF!</f>
        <v>#REF!</v>
      </c>
    </row>
    <row r="196" spans="1:15">
      <c r="A196" s="16">
        <v>80400326</v>
      </c>
      <c r="B196" s="16" t="s">
        <v>12</v>
      </c>
      <c r="C196" s="18" t="s">
        <v>679</v>
      </c>
      <c r="D196" s="16">
        <v>17</v>
      </c>
      <c r="E196" s="16" t="s">
        <v>483</v>
      </c>
      <c r="F196" s="16" t="s">
        <v>674</v>
      </c>
      <c r="G196" s="16" t="s">
        <v>311</v>
      </c>
      <c r="H196" s="16">
        <v>984</v>
      </c>
      <c r="I196" s="32"/>
      <c r="J196" s="37">
        <f t="shared" si="3"/>
        <v>0</v>
      </c>
      <c r="K196" s="21" t="s">
        <v>680</v>
      </c>
      <c r="L196" s="21" t="s">
        <v>313</v>
      </c>
      <c r="M196" s="20" t="s">
        <v>681</v>
      </c>
      <c r="N196" s="21">
        <v>1271741</v>
      </c>
    </row>
    <row r="197" spans="1:15">
      <c r="A197" s="22">
        <v>80181180</v>
      </c>
      <c r="B197" s="16" t="s">
        <v>12</v>
      </c>
      <c r="C197" s="18" t="s">
        <v>682</v>
      </c>
      <c r="D197" s="16">
        <v>17</v>
      </c>
      <c r="E197" s="16" t="s">
        <v>483</v>
      </c>
      <c r="F197" s="16" t="s">
        <v>317</v>
      </c>
      <c r="G197" s="16" t="s">
        <v>311</v>
      </c>
      <c r="H197" s="16">
        <v>973</v>
      </c>
      <c r="I197" s="32"/>
      <c r="J197" s="37">
        <f t="shared" si="3"/>
        <v>0</v>
      </c>
      <c r="K197" s="21"/>
      <c r="L197" s="21"/>
      <c r="M197" s="20" t="s">
        <v>683</v>
      </c>
      <c r="N197" s="21">
        <v>1063695</v>
      </c>
    </row>
    <row r="198" spans="1:15">
      <c r="A198" s="16">
        <v>80597244</v>
      </c>
      <c r="B198" s="16" t="s">
        <v>12</v>
      </c>
      <c r="C198" s="18" t="s">
        <v>684</v>
      </c>
      <c r="D198" s="16">
        <v>17</v>
      </c>
      <c r="E198" s="16" t="s">
        <v>483</v>
      </c>
      <c r="F198" s="16" t="s">
        <v>674</v>
      </c>
      <c r="G198" s="16" t="s">
        <v>672</v>
      </c>
      <c r="H198" s="16">
        <v>878</v>
      </c>
      <c r="I198" s="32"/>
      <c r="J198" s="37">
        <f t="shared" si="3"/>
        <v>0</v>
      </c>
      <c r="K198" s="19"/>
      <c r="L198" s="19"/>
      <c r="M198" s="20"/>
      <c r="N198" s="21"/>
    </row>
    <row r="199" spans="1:15">
      <c r="A199" s="16">
        <v>80638067</v>
      </c>
      <c r="B199" s="16" t="s">
        <v>12</v>
      </c>
      <c r="C199" s="18" t="s">
        <v>685</v>
      </c>
      <c r="D199" s="16">
        <v>17</v>
      </c>
      <c r="E199" s="16" t="s">
        <v>316</v>
      </c>
      <c r="F199" s="16" t="s">
        <v>491</v>
      </c>
      <c r="G199" s="16" t="s">
        <v>509</v>
      </c>
      <c r="H199" s="16">
        <v>738</v>
      </c>
      <c r="I199" s="32"/>
      <c r="J199" s="37">
        <f t="shared" si="3"/>
        <v>0</v>
      </c>
      <c r="K199" s="21"/>
      <c r="L199" s="21"/>
      <c r="M199" s="20" t="s">
        <v>686</v>
      </c>
      <c r="N199" s="21">
        <v>1327381</v>
      </c>
    </row>
    <row r="200" spans="1:15">
      <c r="A200" s="16">
        <v>80502760</v>
      </c>
      <c r="B200" s="16" t="s">
        <v>12</v>
      </c>
      <c r="C200" s="18" t="s">
        <v>687</v>
      </c>
      <c r="D200" s="16">
        <v>17</v>
      </c>
      <c r="E200" s="16" t="s">
        <v>316</v>
      </c>
      <c r="F200" s="16" t="s">
        <v>487</v>
      </c>
      <c r="G200" s="16" t="s">
        <v>688</v>
      </c>
      <c r="H200" s="16">
        <v>735</v>
      </c>
      <c r="I200" s="32"/>
      <c r="J200" s="37">
        <f t="shared" si="3"/>
        <v>0</v>
      </c>
      <c r="K200" s="21"/>
      <c r="L200" s="21"/>
      <c r="M200" s="20"/>
      <c r="N200" s="21"/>
    </row>
    <row r="201" spans="1:15">
      <c r="A201" s="16">
        <v>80239999</v>
      </c>
      <c r="B201" s="16" t="s">
        <v>12</v>
      </c>
      <c r="C201" s="18" t="s">
        <v>689</v>
      </c>
      <c r="D201" s="16">
        <v>17</v>
      </c>
      <c r="E201" s="16" t="s">
        <v>690</v>
      </c>
      <c r="F201" s="16" t="s">
        <v>691</v>
      </c>
      <c r="G201" s="16" t="s">
        <v>620</v>
      </c>
      <c r="H201" s="16">
        <v>942</v>
      </c>
      <c r="I201" s="32"/>
      <c r="J201" s="37">
        <f t="shared" si="3"/>
        <v>0</v>
      </c>
      <c r="K201" s="21" t="s">
        <v>692</v>
      </c>
      <c r="L201" s="21" t="s">
        <v>622</v>
      </c>
      <c r="M201" s="20" t="s">
        <v>693</v>
      </c>
      <c r="N201" s="21">
        <v>1073153</v>
      </c>
    </row>
    <row r="202" spans="1:15">
      <c r="A202" s="16">
        <v>80638076</v>
      </c>
      <c r="B202" s="16" t="s">
        <v>12</v>
      </c>
      <c r="C202" s="18" t="s">
        <v>694</v>
      </c>
      <c r="D202" s="16">
        <v>17</v>
      </c>
      <c r="E202" s="16" t="s">
        <v>690</v>
      </c>
      <c r="F202" s="16" t="s">
        <v>304</v>
      </c>
      <c r="G202" s="16" t="s">
        <v>118</v>
      </c>
      <c r="H202" s="16">
        <v>993</v>
      </c>
      <c r="I202" s="32"/>
      <c r="J202" s="37">
        <f t="shared" si="3"/>
        <v>0</v>
      </c>
      <c r="K202" s="21"/>
      <c r="L202" s="21"/>
      <c r="M202" s="20" t="s">
        <v>695</v>
      </c>
      <c r="N202" s="21">
        <v>1327421</v>
      </c>
    </row>
    <row r="203" spans="1:15">
      <c r="A203" s="16">
        <v>80487871</v>
      </c>
      <c r="B203" s="16" t="s">
        <v>12</v>
      </c>
      <c r="C203" s="18" t="s">
        <v>696</v>
      </c>
      <c r="D203" s="16">
        <v>17</v>
      </c>
      <c r="E203" s="16" t="s">
        <v>690</v>
      </c>
      <c r="F203" s="16" t="s">
        <v>691</v>
      </c>
      <c r="G203" s="16" t="s">
        <v>656</v>
      </c>
      <c r="H203" s="16">
        <v>935</v>
      </c>
      <c r="I203" s="32"/>
      <c r="J203" s="37">
        <f t="shared" si="3"/>
        <v>0</v>
      </c>
      <c r="K203" s="21" t="s">
        <v>697</v>
      </c>
      <c r="L203" s="21" t="s">
        <v>698</v>
      </c>
      <c r="M203" s="20" t="s">
        <v>699</v>
      </c>
      <c r="N203" s="21">
        <v>1863123</v>
      </c>
    </row>
    <row r="204" spans="1:15">
      <c r="A204" s="16">
        <v>80181176</v>
      </c>
      <c r="B204" s="16" t="s">
        <v>12</v>
      </c>
      <c r="C204" s="18" t="s">
        <v>700</v>
      </c>
      <c r="D204" s="16">
        <v>17</v>
      </c>
      <c r="E204" s="16" t="s">
        <v>701</v>
      </c>
      <c r="F204" s="16" t="s">
        <v>304</v>
      </c>
      <c r="G204" s="16" t="s">
        <v>381</v>
      </c>
      <c r="H204" s="16">
        <v>993</v>
      </c>
      <c r="I204" s="32"/>
      <c r="J204" s="37">
        <f t="shared" si="3"/>
        <v>0</v>
      </c>
      <c r="K204" s="21" t="s">
        <v>702</v>
      </c>
      <c r="L204" s="21" t="s">
        <v>383</v>
      </c>
      <c r="M204" s="20" t="s">
        <v>703</v>
      </c>
      <c r="N204" s="21">
        <v>1073127</v>
      </c>
    </row>
    <row r="205" spans="1:15">
      <c r="A205" s="16">
        <v>80427301</v>
      </c>
      <c r="B205" s="16" t="s">
        <v>12</v>
      </c>
      <c r="C205" s="18" t="s">
        <v>704</v>
      </c>
      <c r="D205" s="16">
        <v>17</v>
      </c>
      <c r="E205" s="16" t="s">
        <v>701</v>
      </c>
      <c r="F205" s="16" t="s">
        <v>545</v>
      </c>
      <c r="G205" s="16" t="s">
        <v>40</v>
      </c>
      <c r="H205" s="16">
        <v>804</v>
      </c>
      <c r="I205" s="32"/>
      <c r="J205" s="37">
        <f t="shared" si="3"/>
        <v>0</v>
      </c>
      <c r="K205" s="21" t="s">
        <v>705</v>
      </c>
      <c r="L205" s="21" t="s">
        <v>42</v>
      </c>
      <c r="M205" s="20" t="s">
        <v>706</v>
      </c>
      <c r="N205" s="21"/>
    </row>
    <row r="206" spans="1:15">
      <c r="A206" s="16">
        <v>80638074</v>
      </c>
      <c r="B206" s="16" t="s">
        <v>12</v>
      </c>
      <c r="C206" s="18" t="s">
        <v>707</v>
      </c>
      <c r="D206" s="16">
        <v>17</v>
      </c>
      <c r="E206" s="16" t="s">
        <v>701</v>
      </c>
      <c r="F206" s="16" t="s">
        <v>545</v>
      </c>
      <c r="G206" s="16" t="s">
        <v>118</v>
      </c>
      <c r="H206" s="16">
        <v>918</v>
      </c>
      <c r="I206" s="32"/>
      <c r="J206" s="37">
        <f t="shared" si="3"/>
        <v>0</v>
      </c>
      <c r="K206" s="21"/>
      <c r="L206" s="21"/>
      <c r="M206" s="20" t="s">
        <v>708</v>
      </c>
      <c r="N206" s="21">
        <v>1327471</v>
      </c>
    </row>
    <row r="207" spans="1:15">
      <c r="A207" s="22">
        <v>80597248</v>
      </c>
      <c r="B207" s="16" t="s">
        <v>12</v>
      </c>
      <c r="C207" s="18" t="s">
        <v>709</v>
      </c>
      <c r="D207" s="16">
        <v>17</v>
      </c>
      <c r="E207" s="16" t="s">
        <v>701</v>
      </c>
      <c r="F207" s="16" t="s">
        <v>664</v>
      </c>
      <c r="G207" s="16" t="s">
        <v>656</v>
      </c>
      <c r="H207" s="16">
        <v>973</v>
      </c>
      <c r="I207" s="32"/>
      <c r="J207" s="37">
        <f t="shared" si="3"/>
        <v>0</v>
      </c>
      <c r="K207" s="21"/>
      <c r="L207" s="21"/>
      <c r="M207" s="20"/>
      <c r="N207" s="21"/>
    </row>
    <row r="208" spans="1:15">
      <c r="A208" s="16">
        <v>80181175</v>
      </c>
      <c r="B208" s="16" t="s">
        <v>12</v>
      </c>
      <c r="C208" s="18" t="s">
        <v>710</v>
      </c>
      <c r="D208" s="16">
        <v>17</v>
      </c>
      <c r="E208" s="16" t="s">
        <v>532</v>
      </c>
      <c r="F208" s="16" t="s">
        <v>472</v>
      </c>
      <c r="G208" s="16" t="s">
        <v>381</v>
      </c>
      <c r="H208" s="16">
        <v>984</v>
      </c>
      <c r="I208" s="32"/>
      <c r="J208" s="37">
        <f t="shared" si="3"/>
        <v>0</v>
      </c>
      <c r="K208" s="21" t="s">
        <v>711</v>
      </c>
      <c r="L208" s="21" t="s">
        <v>383</v>
      </c>
      <c r="M208" s="20" t="s">
        <v>712</v>
      </c>
      <c r="N208" s="21">
        <v>1073143</v>
      </c>
    </row>
    <row r="209" spans="1:14">
      <c r="A209" s="16">
        <v>80427323</v>
      </c>
      <c r="B209" s="16" t="s">
        <v>12</v>
      </c>
      <c r="C209" s="18" t="s">
        <v>713</v>
      </c>
      <c r="D209" s="16">
        <v>17</v>
      </c>
      <c r="E209" s="16" t="s">
        <v>532</v>
      </c>
      <c r="F209" s="16" t="s">
        <v>714</v>
      </c>
      <c r="G209" s="16" t="s">
        <v>40</v>
      </c>
      <c r="H209" s="16">
        <v>896</v>
      </c>
      <c r="I209" s="32"/>
      <c r="J209" s="37">
        <f t="shared" si="3"/>
        <v>0</v>
      </c>
      <c r="K209" s="21" t="s">
        <v>715</v>
      </c>
      <c r="L209" s="21" t="s">
        <v>42</v>
      </c>
      <c r="M209" s="20" t="s">
        <v>716</v>
      </c>
      <c r="N209" s="21"/>
    </row>
    <row r="210" spans="1:14">
      <c r="A210" s="22">
        <v>80597249</v>
      </c>
      <c r="B210" s="16" t="s">
        <v>12</v>
      </c>
      <c r="C210" s="18" t="s">
        <v>717</v>
      </c>
      <c r="D210" s="16">
        <v>17</v>
      </c>
      <c r="E210" s="16" t="s">
        <v>532</v>
      </c>
      <c r="F210" s="16" t="s">
        <v>714</v>
      </c>
      <c r="G210" s="16" t="s">
        <v>656</v>
      </c>
      <c r="H210" s="16">
        <v>889</v>
      </c>
      <c r="I210" s="32"/>
      <c r="J210" s="37">
        <f t="shared" si="3"/>
        <v>0</v>
      </c>
      <c r="K210" s="21"/>
      <c r="L210" s="21"/>
      <c r="M210" s="20"/>
      <c r="N210" s="21"/>
    </row>
    <row r="211" spans="1:14">
      <c r="A211" s="16">
        <v>80639240</v>
      </c>
      <c r="B211" s="16" t="s">
        <v>12</v>
      </c>
      <c r="C211" s="18" t="s">
        <v>718</v>
      </c>
      <c r="D211" s="16">
        <v>17</v>
      </c>
      <c r="E211" s="16" t="s">
        <v>532</v>
      </c>
      <c r="F211" s="16" t="s">
        <v>719</v>
      </c>
      <c r="G211" s="16" t="s">
        <v>118</v>
      </c>
      <c r="H211" s="16">
        <v>860</v>
      </c>
      <c r="I211" s="32"/>
      <c r="J211" s="37">
        <f t="shared" si="3"/>
        <v>0</v>
      </c>
      <c r="K211" s="19"/>
      <c r="L211" s="19"/>
      <c r="M211" s="20"/>
      <c r="N211" s="21"/>
    </row>
    <row r="212" spans="1:14">
      <c r="A212" s="16">
        <v>80638072</v>
      </c>
      <c r="B212" s="16" t="s">
        <v>12</v>
      </c>
      <c r="C212" s="18" t="s">
        <v>720</v>
      </c>
      <c r="D212" s="16">
        <v>17</v>
      </c>
      <c r="E212" s="16" t="s">
        <v>532</v>
      </c>
      <c r="F212" s="16" t="s">
        <v>721</v>
      </c>
      <c r="G212" s="16" t="s">
        <v>118</v>
      </c>
      <c r="H212" s="16">
        <v>860</v>
      </c>
      <c r="I212" s="32"/>
      <c r="J212" s="37">
        <f t="shared" si="3"/>
        <v>0</v>
      </c>
      <c r="K212" s="19"/>
      <c r="L212" s="19"/>
      <c r="M212" s="20"/>
      <c r="N212" s="21"/>
    </row>
    <row r="213" spans="1:14">
      <c r="A213" s="16">
        <v>80638066</v>
      </c>
      <c r="B213" s="16" t="s">
        <v>12</v>
      </c>
      <c r="C213" s="18" t="s">
        <v>722</v>
      </c>
      <c r="D213" s="16">
        <v>17</v>
      </c>
      <c r="E213" s="16" t="s">
        <v>541</v>
      </c>
      <c r="F213" s="16" t="s">
        <v>723</v>
      </c>
      <c r="G213" s="16" t="s">
        <v>509</v>
      </c>
      <c r="H213" s="16">
        <v>884</v>
      </c>
      <c r="I213" s="32"/>
      <c r="J213" s="37">
        <f t="shared" si="3"/>
        <v>0</v>
      </c>
      <c r="K213" s="21"/>
      <c r="L213" s="21"/>
      <c r="M213" s="20" t="s">
        <v>724</v>
      </c>
      <c r="N213" s="21">
        <v>1330411</v>
      </c>
    </row>
    <row r="214" spans="1:14">
      <c r="A214" s="16">
        <v>80468954</v>
      </c>
      <c r="B214" s="16" t="s">
        <v>12</v>
      </c>
      <c r="C214" s="18" t="s">
        <v>725</v>
      </c>
      <c r="D214" s="16">
        <v>17</v>
      </c>
      <c r="E214" s="16" t="s">
        <v>541</v>
      </c>
      <c r="F214" s="16" t="s">
        <v>491</v>
      </c>
      <c r="G214" s="16" t="s">
        <v>311</v>
      </c>
      <c r="H214" s="16">
        <v>895</v>
      </c>
      <c r="I214" s="32"/>
      <c r="J214" s="37">
        <f t="shared" si="3"/>
        <v>0</v>
      </c>
      <c r="K214" s="21" t="s">
        <v>726</v>
      </c>
      <c r="L214" s="21" t="s">
        <v>313</v>
      </c>
      <c r="M214" s="20" t="s">
        <v>727</v>
      </c>
      <c r="N214" s="21">
        <v>745247</v>
      </c>
    </row>
    <row r="215" spans="1:14">
      <c r="A215" s="16">
        <v>80181201</v>
      </c>
      <c r="B215" s="16" t="s">
        <v>12</v>
      </c>
      <c r="C215" s="18" t="s">
        <v>728</v>
      </c>
      <c r="D215" s="16">
        <v>17</v>
      </c>
      <c r="E215" s="16" t="s">
        <v>549</v>
      </c>
      <c r="F215" s="16" t="s">
        <v>729</v>
      </c>
      <c r="G215" s="16" t="s">
        <v>311</v>
      </c>
      <c r="H215" s="16">
        <v>868</v>
      </c>
      <c r="I215" s="32"/>
      <c r="J215" s="37">
        <f t="shared" si="3"/>
        <v>0</v>
      </c>
      <c r="K215" s="21" t="s">
        <v>730</v>
      </c>
      <c r="L215" s="21" t="s">
        <v>313</v>
      </c>
      <c r="M215" s="20" t="s">
        <v>731</v>
      </c>
      <c r="N215" s="21">
        <v>1063608</v>
      </c>
    </row>
    <row r="216" spans="1:14">
      <c r="A216" s="16">
        <v>80638065</v>
      </c>
      <c r="B216" s="16" t="s">
        <v>12</v>
      </c>
      <c r="C216" s="18" t="s">
        <v>732</v>
      </c>
      <c r="D216" s="16">
        <v>17</v>
      </c>
      <c r="E216" s="16" t="s">
        <v>549</v>
      </c>
      <c r="F216" s="16" t="s">
        <v>733</v>
      </c>
      <c r="G216" s="16" t="s">
        <v>509</v>
      </c>
      <c r="H216" s="16">
        <v>824</v>
      </c>
      <c r="I216" s="32"/>
      <c r="J216" s="37">
        <f t="shared" si="3"/>
        <v>0</v>
      </c>
      <c r="K216" s="21"/>
      <c r="L216" s="21"/>
      <c r="M216" s="20" t="s">
        <v>734</v>
      </c>
      <c r="N216" s="21">
        <v>1330412</v>
      </c>
    </row>
    <row r="217" spans="1:14">
      <c r="A217" s="16">
        <v>80502761</v>
      </c>
      <c r="B217" s="16" t="s">
        <v>12</v>
      </c>
      <c r="C217" s="18" t="s">
        <v>735</v>
      </c>
      <c r="D217" s="16">
        <v>17</v>
      </c>
      <c r="E217" s="16" t="s">
        <v>549</v>
      </c>
      <c r="F217" s="16" t="s">
        <v>505</v>
      </c>
      <c r="G217" s="16" t="s">
        <v>688</v>
      </c>
      <c r="H217" s="16">
        <v>818</v>
      </c>
      <c r="I217" s="32"/>
      <c r="J217" s="37">
        <f t="shared" si="3"/>
        <v>0</v>
      </c>
      <c r="K217" s="21"/>
      <c r="L217" s="21"/>
      <c r="M217" s="20" t="s">
        <v>736</v>
      </c>
      <c r="N217" s="21">
        <v>2102178</v>
      </c>
    </row>
    <row r="218" spans="1:14">
      <c r="A218" s="16">
        <v>80639103</v>
      </c>
      <c r="B218" s="16" t="s">
        <v>12</v>
      </c>
      <c r="C218" s="18" t="s">
        <v>737</v>
      </c>
      <c r="D218" s="16">
        <v>17</v>
      </c>
      <c r="E218" s="16" t="s">
        <v>549</v>
      </c>
      <c r="F218" s="16" t="s">
        <v>575</v>
      </c>
      <c r="G218" s="16" t="s">
        <v>629</v>
      </c>
      <c r="H218" s="16">
        <v>818</v>
      </c>
      <c r="I218" s="32"/>
      <c r="J218" s="37">
        <f t="shared" si="3"/>
        <v>0</v>
      </c>
      <c r="K218" s="21"/>
      <c r="L218" s="21"/>
      <c r="M218" s="20" t="s">
        <v>738</v>
      </c>
      <c r="N218" s="21">
        <v>2097266</v>
      </c>
    </row>
    <row r="219" spans="1:14">
      <c r="A219" s="22">
        <v>80516716</v>
      </c>
      <c r="B219" s="16" t="s">
        <v>12</v>
      </c>
      <c r="C219" s="18" t="s">
        <v>739</v>
      </c>
      <c r="D219" s="16">
        <v>17</v>
      </c>
      <c r="E219" s="16" t="s">
        <v>549</v>
      </c>
      <c r="F219" s="16" t="s">
        <v>729</v>
      </c>
      <c r="G219" s="16" t="s">
        <v>740</v>
      </c>
      <c r="H219" s="16">
        <v>783</v>
      </c>
      <c r="I219" s="32"/>
      <c r="J219" s="37">
        <f t="shared" si="3"/>
        <v>0</v>
      </c>
      <c r="K219" s="21"/>
      <c r="L219" s="21"/>
      <c r="M219" s="20"/>
      <c r="N219" s="21"/>
    </row>
    <row r="220" spans="1:14">
      <c r="A220" s="16">
        <v>80240001</v>
      </c>
      <c r="B220" s="16" t="s">
        <v>12</v>
      </c>
      <c r="C220" s="18" t="s">
        <v>741</v>
      </c>
      <c r="D220" s="16">
        <v>17</v>
      </c>
      <c r="E220" s="16" t="s">
        <v>742</v>
      </c>
      <c r="F220" s="16" t="s">
        <v>743</v>
      </c>
      <c r="G220" s="16" t="s">
        <v>620</v>
      </c>
      <c r="H220" s="16">
        <v>863</v>
      </c>
      <c r="I220" s="32"/>
      <c r="J220" s="37">
        <f t="shared" si="3"/>
        <v>0</v>
      </c>
      <c r="K220" s="21" t="s">
        <v>744</v>
      </c>
      <c r="L220" s="21" t="s">
        <v>622</v>
      </c>
      <c r="M220" s="20" t="s">
        <v>745</v>
      </c>
      <c r="N220" s="21">
        <v>1073156</v>
      </c>
    </row>
    <row r="221" spans="1:14">
      <c r="A221" s="16">
        <v>80638071</v>
      </c>
      <c r="B221" s="16" t="s">
        <v>12</v>
      </c>
      <c r="C221" s="18" t="s">
        <v>746</v>
      </c>
      <c r="D221" s="16">
        <v>17</v>
      </c>
      <c r="E221" s="16" t="s">
        <v>742</v>
      </c>
      <c r="F221" s="16" t="s">
        <v>472</v>
      </c>
      <c r="G221" s="16" t="s">
        <v>118</v>
      </c>
      <c r="H221" s="16">
        <v>984</v>
      </c>
      <c r="I221" s="32"/>
      <c r="J221" s="37">
        <f t="shared" si="3"/>
        <v>0</v>
      </c>
      <c r="K221" s="21"/>
      <c r="L221" s="21"/>
      <c r="M221" s="20" t="s">
        <v>747</v>
      </c>
      <c r="N221" s="21">
        <v>1330419</v>
      </c>
    </row>
    <row r="222" spans="1:14">
      <c r="A222" s="16">
        <v>80479099</v>
      </c>
      <c r="B222" s="16" t="s">
        <v>12</v>
      </c>
      <c r="C222" s="18" t="s">
        <v>748</v>
      </c>
      <c r="D222" s="16">
        <v>17</v>
      </c>
      <c r="E222" s="16" t="s">
        <v>742</v>
      </c>
      <c r="F222" s="16" t="s">
        <v>749</v>
      </c>
      <c r="G222" s="16" t="s">
        <v>656</v>
      </c>
      <c r="H222" s="16">
        <v>857</v>
      </c>
      <c r="I222" s="32"/>
      <c r="J222" s="37">
        <f t="shared" si="3"/>
        <v>0</v>
      </c>
      <c r="K222" s="21" t="s">
        <v>750</v>
      </c>
      <c r="L222" s="21" t="s">
        <v>698</v>
      </c>
      <c r="M222" s="20" t="s">
        <v>751</v>
      </c>
      <c r="N222" s="21">
        <v>1863131</v>
      </c>
    </row>
    <row r="223" spans="1:14">
      <c r="A223" s="16">
        <v>80201750</v>
      </c>
      <c r="B223" s="16" t="s">
        <v>12</v>
      </c>
      <c r="C223" s="18" t="s">
        <v>752</v>
      </c>
      <c r="D223" s="16">
        <v>17</v>
      </c>
      <c r="E223" s="16" t="s">
        <v>753</v>
      </c>
      <c r="F223" s="16" t="s">
        <v>754</v>
      </c>
      <c r="G223" s="16" t="s">
        <v>620</v>
      </c>
      <c r="H223" s="16">
        <v>843</v>
      </c>
      <c r="I223" s="32"/>
      <c r="J223" s="37">
        <f t="shared" si="3"/>
        <v>0</v>
      </c>
      <c r="K223" s="21" t="s">
        <v>755</v>
      </c>
      <c r="L223" s="21" t="s">
        <v>622</v>
      </c>
      <c r="M223" s="20" t="s">
        <v>756</v>
      </c>
      <c r="N223" s="21">
        <v>1246501</v>
      </c>
    </row>
    <row r="224" spans="1:14">
      <c r="A224" s="16">
        <v>80639279</v>
      </c>
      <c r="B224" s="16" t="s">
        <v>12</v>
      </c>
      <c r="C224" s="18" t="s">
        <v>757</v>
      </c>
      <c r="D224" s="16">
        <v>17</v>
      </c>
      <c r="E224" s="16" t="s">
        <v>753</v>
      </c>
      <c r="F224" s="16" t="s">
        <v>674</v>
      </c>
      <c r="G224" s="16" t="s">
        <v>118</v>
      </c>
      <c r="H224" s="16">
        <v>839</v>
      </c>
      <c r="I224" s="32"/>
      <c r="J224" s="37">
        <f t="shared" si="3"/>
        <v>0</v>
      </c>
      <c r="K224" s="21"/>
      <c r="L224" s="21"/>
      <c r="M224" s="20" t="s">
        <v>758</v>
      </c>
      <c r="N224" s="21">
        <v>1305976</v>
      </c>
    </row>
    <row r="225" spans="1:14">
      <c r="A225" s="16">
        <v>80201767</v>
      </c>
      <c r="B225" s="16" t="s">
        <v>12</v>
      </c>
      <c r="C225" s="18" t="s">
        <v>759</v>
      </c>
      <c r="D225" s="16">
        <v>17</v>
      </c>
      <c r="E225" s="16" t="s">
        <v>760</v>
      </c>
      <c r="F225" s="16" t="s">
        <v>761</v>
      </c>
      <c r="G225" s="16" t="s">
        <v>620</v>
      </c>
      <c r="H225" s="16">
        <v>749</v>
      </c>
      <c r="I225" s="32"/>
      <c r="J225" s="37">
        <f t="shared" si="3"/>
        <v>0</v>
      </c>
      <c r="K225" s="21" t="s">
        <v>762</v>
      </c>
      <c r="L225" s="21" t="s">
        <v>622</v>
      </c>
      <c r="M225" s="20" t="s">
        <v>763</v>
      </c>
      <c r="N225" s="21">
        <v>1073210</v>
      </c>
    </row>
    <row r="226" spans="1:14">
      <c r="A226" s="16">
        <v>80427326</v>
      </c>
      <c r="B226" s="16" t="s">
        <v>12</v>
      </c>
      <c r="C226" s="18" t="s">
        <v>764</v>
      </c>
      <c r="D226" s="16">
        <v>17</v>
      </c>
      <c r="E226" s="16" t="s">
        <v>760</v>
      </c>
      <c r="F226" s="16" t="s">
        <v>723</v>
      </c>
      <c r="G226" s="16" t="s">
        <v>40</v>
      </c>
      <c r="H226" s="16">
        <v>780</v>
      </c>
      <c r="I226" s="32"/>
      <c r="J226" s="37">
        <f t="shared" si="3"/>
        <v>0</v>
      </c>
      <c r="K226" s="21" t="s">
        <v>765</v>
      </c>
      <c r="L226" s="21" t="s">
        <v>42</v>
      </c>
      <c r="M226" s="20" t="s">
        <v>766</v>
      </c>
      <c r="N226" s="21"/>
    </row>
    <row r="227" spans="1:14">
      <c r="A227" s="16">
        <v>80638070</v>
      </c>
      <c r="B227" s="16" t="s">
        <v>12</v>
      </c>
      <c r="C227" s="18" t="s">
        <v>767</v>
      </c>
      <c r="D227" s="16">
        <v>17</v>
      </c>
      <c r="E227" s="16" t="s">
        <v>760</v>
      </c>
      <c r="F227" s="16" t="s">
        <v>723</v>
      </c>
      <c r="G227" s="16" t="s">
        <v>118</v>
      </c>
      <c r="H227" s="16">
        <v>671</v>
      </c>
      <c r="I227" s="32"/>
      <c r="J227" s="37">
        <f t="shared" si="3"/>
        <v>0</v>
      </c>
      <c r="K227" s="21"/>
      <c r="L227" s="21"/>
      <c r="M227" s="20" t="s">
        <v>768</v>
      </c>
      <c r="N227" s="21">
        <v>1330443</v>
      </c>
    </row>
    <row r="228" spans="1:14">
      <c r="A228" s="16">
        <v>80181200</v>
      </c>
      <c r="B228" s="16" t="s">
        <v>12</v>
      </c>
      <c r="C228" s="18" t="s">
        <v>769</v>
      </c>
      <c r="D228" s="16">
        <v>17</v>
      </c>
      <c r="E228" s="16" t="s">
        <v>566</v>
      </c>
      <c r="F228" s="16" t="s">
        <v>770</v>
      </c>
      <c r="G228" s="16" t="s">
        <v>311</v>
      </c>
      <c r="H228" s="16">
        <v>771</v>
      </c>
      <c r="I228" s="32"/>
      <c r="J228" s="37">
        <f t="shared" si="3"/>
        <v>0</v>
      </c>
      <c r="K228" s="21" t="s">
        <v>771</v>
      </c>
      <c r="L228" s="21" t="s">
        <v>313</v>
      </c>
      <c r="M228" s="20" t="s">
        <v>772</v>
      </c>
      <c r="N228" s="21">
        <v>1063598</v>
      </c>
    </row>
    <row r="229" spans="1:14">
      <c r="A229" s="16">
        <v>80638062</v>
      </c>
      <c r="B229" s="16" t="s">
        <v>12</v>
      </c>
      <c r="C229" s="18" t="s">
        <v>773</v>
      </c>
      <c r="D229" s="16">
        <v>17</v>
      </c>
      <c r="E229" s="16" t="s">
        <v>566</v>
      </c>
      <c r="F229" s="16" t="s">
        <v>774</v>
      </c>
      <c r="G229" s="16" t="s">
        <v>509</v>
      </c>
      <c r="H229" s="16">
        <v>690</v>
      </c>
      <c r="I229" s="32"/>
      <c r="J229" s="37">
        <f t="shared" si="3"/>
        <v>0</v>
      </c>
      <c r="K229" s="21"/>
      <c r="L229" s="21"/>
      <c r="M229" s="20" t="s">
        <v>775</v>
      </c>
      <c r="N229" s="21">
        <v>1330450</v>
      </c>
    </row>
    <row r="230" spans="1:14">
      <c r="A230" s="16">
        <v>80400325</v>
      </c>
      <c r="B230" s="16" t="s">
        <v>12</v>
      </c>
      <c r="C230" s="18" t="s">
        <v>776</v>
      </c>
      <c r="D230" s="16">
        <v>17</v>
      </c>
      <c r="E230" s="16" t="s">
        <v>566</v>
      </c>
      <c r="F230" s="16" t="s">
        <v>777</v>
      </c>
      <c r="G230" s="16" t="s">
        <v>311</v>
      </c>
      <c r="H230" s="16">
        <v>690</v>
      </c>
      <c r="I230" s="32"/>
      <c r="J230" s="37">
        <f t="shared" si="3"/>
        <v>0</v>
      </c>
      <c r="K230" s="21" t="s">
        <v>778</v>
      </c>
      <c r="L230" s="21" t="s">
        <v>313</v>
      </c>
      <c r="M230" s="20" t="s">
        <v>779</v>
      </c>
      <c r="N230" s="21">
        <v>1271766</v>
      </c>
    </row>
    <row r="231" spans="1:14">
      <c r="A231" s="16">
        <v>80427296</v>
      </c>
      <c r="B231" s="16" t="s">
        <v>12</v>
      </c>
      <c r="C231" s="18" t="s">
        <v>780</v>
      </c>
      <c r="D231" s="16">
        <v>17</v>
      </c>
      <c r="E231" s="16" t="s">
        <v>566</v>
      </c>
      <c r="F231" s="16" t="s">
        <v>777</v>
      </c>
      <c r="G231" s="16" t="s">
        <v>40</v>
      </c>
      <c r="H231" s="16">
        <v>690</v>
      </c>
      <c r="I231" s="32"/>
      <c r="J231" s="37">
        <f t="shared" si="3"/>
        <v>0</v>
      </c>
      <c r="K231" s="21" t="s">
        <v>781</v>
      </c>
      <c r="L231" s="21" t="s">
        <v>42</v>
      </c>
      <c r="M231" s="20" t="s">
        <v>782</v>
      </c>
      <c r="N231" s="21"/>
    </row>
    <row r="232" spans="1:14">
      <c r="A232" s="16">
        <v>80239998</v>
      </c>
      <c r="B232" s="16" t="s">
        <v>12</v>
      </c>
      <c r="C232" s="18" t="s">
        <v>783</v>
      </c>
      <c r="D232" s="16">
        <v>17</v>
      </c>
      <c r="E232" s="16" t="s">
        <v>784</v>
      </c>
      <c r="F232" s="16" t="s">
        <v>761</v>
      </c>
      <c r="G232" s="16" t="s">
        <v>620</v>
      </c>
      <c r="H232" s="16">
        <v>788</v>
      </c>
      <c r="I232" s="32"/>
      <c r="J232" s="37">
        <f t="shared" si="3"/>
        <v>0</v>
      </c>
      <c r="K232" s="21" t="s">
        <v>785</v>
      </c>
      <c r="L232" s="21" t="s">
        <v>622</v>
      </c>
      <c r="M232" s="20" t="s">
        <v>786</v>
      </c>
      <c r="N232" s="21">
        <v>1073213</v>
      </c>
    </row>
    <row r="233" spans="1:14">
      <c r="A233" s="16">
        <v>80481413</v>
      </c>
      <c r="B233" s="16" t="s">
        <v>12</v>
      </c>
      <c r="C233" s="18" t="s">
        <v>787</v>
      </c>
      <c r="D233" s="16">
        <v>17</v>
      </c>
      <c r="E233" s="16" t="s">
        <v>788</v>
      </c>
      <c r="F233" s="16" t="s">
        <v>789</v>
      </c>
      <c r="G233" s="16" t="s">
        <v>311</v>
      </c>
      <c r="H233" s="16">
        <v>785</v>
      </c>
      <c r="I233" s="32"/>
      <c r="J233" s="37">
        <f t="shared" si="3"/>
        <v>0</v>
      </c>
      <c r="K233" s="21" t="s">
        <v>790</v>
      </c>
      <c r="L233" s="21" t="s">
        <v>313</v>
      </c>
      <c r="M233" s="20" t="s">
        <v>791</v>
      </c>
      <c r="N233" s="21">
        <v>1416003</v>
      </c>
    </row>
    <row r="234" spans="1:14">
      <c r="A234" s="22">
        <v>80181181</v>
      </c>
      <c r="B234" s="16" t="s">
        <v>12</v>
      </c>
      <c r="C234" s="18" t="s">
        <v>792</v>
      </c>
      <c r="D234" s="16">
        <v>17</v>
      </c>
      <c r="E234" s="16" t="s">
        <v>788</v>
      </c>
      <c r="F234" s="16" t="s">
        <v>595</v>
      </c>
      <c r="G234" s="16" t="s">
        <v>311</v>
      </c>
      <c r="H234" s="16">
        <v>783</v>
      </c>
      <c r="I234" s="32"/>
      <c r="J234" s="37">
        <f t="shared" si="3"/>
        <v>0</v>
      </c>
      <c r="K234" s="21"/>
      <c r="L234" s="21"/>
      <c r="M234" s="20" t="s">
        <v>793</v>
      </c>
      <c r="N234" s="21">
        <v>1121276</v>
      </c>
    </row>
    <row r="235" spans="1:14">
      <c r="A235" s="16">
        <v>80639112</v>
      </c>
      <c r="B235" s="16" t="s">
        <v>12</v>
      </c>
      <c r="C235" s="18" t="s">
        <v>794</v>
      </c>
      <c r="D235" s="16">
        <v>17</v>
      </c>
      <c r="E235" s="16" t="s">
        <v>588</v>
      </c>
      <c r="F235" s="16" t="s">
        <v>795</v>
      </c>
      <c r="G235" s="16" t="s">
        <v>629</v>
      </c>
      <c r="H235" s="16">
        <v>643</v>
      </c>
      <c r="I235" s="32"/>
      <c r="J235" s="37">
        <f t="shared" si="3"/>
        <v>0</v>
      </c>
      <c r="K235" s="21"/>
      <c r="L235" s="21"/>
      <c r="M235" s="20"/>
      <c r="N235" s="21"/>
    </row>
    <row r="236" spans="1:14">
      <c r="A236" s="16">
        <v>80654739</v>
      </c>
      <c r="B236" s="16" t="s">
        <v>12</v>
      </c>
      <c r="C236" s="18" t="s">
        <v>796</v>
      </c>
      <c r="D236" s="16">
        <v>17</v>
      </c>
      <c r="E236" s="16" t="s">
        <v>588</v>
      </c>
      <c r="F236" s="16" t="s">
        <v>797</v>
      </c>
      <c r="G236" s="16" t="s">
        <v>601</v>
      </c>
      <c r="H236" s="16">
        <v>567</v>
      </c>
      <c r="I236" s="32"/>
      <c r="J236" s="37">
        <f t="shared" si="3"/>
        <v>0</v>
      </c>
      <c r="K236" s="19"/>
      <c r="L236" s="19"/>
      <c r="M236" s="20"/>
      <c r="N236" s="21"/>
    </row>
    <row r="237" spans="1:14">
      <c r="A237" s="16">
        <v>80276353</v>
      </c>
      <c r="B237" s="16" t="s">
        <v>12</v>
      </c>
      <c r="C237" s="18" t="s">
        <v>798</v>
      </c>
      <c r="D237" s="16">
        <v>17</v>
      </c>
      <c r="E237" s="16" t="s">
        <v>799</v>
      </c>
      <c r="F237" s="16" t="s">
        <v>664</v>
      </c>
      <c r="G237" s="16" t="s">
        <v>620</v>
      </c>
      <c r="H237" s="16">
        <v>755</v>
      </c>
      <c r="I237" s="32"/>
      <c r="J237" s="37">
        <f t="shared" si="3"/>
        <v>0</v>
      </c>
      <c r="K237" s="21" t="s">
        <v>800</v>
      </c>
      <c r="L237" s="21" t="s">
        <v>622</v>
      </c>
      <c r="M237" s="20" t="s">
        <v>801</v>
      </c>
      <c r="N237" s="21">
        <v>1415981</v>
      </c>
    </row>
    <row r="238" spans="1:14">
      <c r="A238" s="16">
        <v>80406379</v>
      </c>
      <c r="B238" s="16" t="s">
        <v>12</v>
      </c>
      <c r="C238" s="18" t="s">
        <v>802</v>
      </c>
      <c r="D238" s="16">
        <v>17</v>
      </c>
      <c r="E238" s="16" t="s">
        <v>803</v>
      </c>
      <c r="F238" s="16" t="s">
        <v>804</v>
      </c>
      <c r="G238" s="16" t="s">
        <v>353</v>
      </c>
      <c r="H238" s="16">
        <v>604</v>
      </c>
      <c r="I238" s="32"/>
      <c r="J238" s="37">
        <f t="shared" si="3"/>
        <v>0</v>
      </c>
      <c r="K238" s="21" t="s">
        <v>805</v>
      </c>
      <c r="L238" s="21" t="s">
        <v>577</v>
      </c>
      <c r="M238" s="20" t="s">
        <v>806</v>
      </c>
      <c r="N238" s="21">
        <v>1068377</v>
      </c>
    </row>
    <row r="239" spans="1:14">
      <c r="A239" s="16">
        <v>80422566</v>
      </c>
      <c r="B239" s="16" t="s">
        <v>12</v>
      </c>
      <c r="C239" s="18" t="s">
        <v>807</v>
      </c>
      <c r="D239" s="16">
        <v>17</v>
      </c>
      <c r="E239" s="16" t="s">
        <v>803</v>
      </c>
      <c r="F239" s="16" t="s">
        <v>804</v>
      </c>
      <c r="G239" s="16" t="s">
        <v>338</v>
      </c>
      <c r="H239" s="16">
        <v>558</v>
      </c>
      <c r="I239" s="32"/>
      <c r="J239" s="37">
        <f t="shared" si="3"/>
        <v>0</v>
      </c>
      <c r="K239" s="21">
        <v>0</v>
      </c>
      <c r="L239" s="21">
        <v>0</v>
      </c>
      <c r="M239" s="20" t="s">
        <v>808</v>
      </c>
      <c r="N239" s="21">
        <v>1421583</v>
      </c>
    </row>
    <row r="240" spans="1:14">
      <c r="A240" s="16">
        <v>80481412</v>
      </c>
      <c r="B240" s="16" t="s">
        <v>12</v>
      </c>
      <c r="C240" s="18" t="s">
        <v>809</v>
      </c>
      <c r="D240" s="16">
        <v>17</v>
      </c>
      <c r="E240" s="16" t="s">
        <v>803</v>
      </c>
      <c r="F240" s="16" t="s">
        <v>810</v>
      </c>
      <c r="G240" s="16" t="s">
        <v>311</v>
      </c>
      <c r="H240" s="16">
        <v>659</v>
      </c>
      <c r="I240" s="32"/>
      <c r="J240" s="37">
        <f t="shared" si="3"/>
        <v>0</v>
      </c>
      <c r="K240" s="21" t="s">
        <v>811</v>
      </c>
      <c r="L240" s="21" t="s">
        <v>313</v>
      </c>
      <c r="M240" s="20" t="s">
        <v>812</v>
      </c>
      <c r="N240" s="21">
        <v>1246484</v>
      </c>
    </row>
    <row r="241" spans="1:14">
      <c r="A241" s="16">
        <v>80639114</v>
      </c>
      <c r="B241" s="16" t="s">
        <v>12</v>
      </c>
      <c r="C241" s="18" t="s">
        <v>813</v>
      </c>
      <c r="D241" s="16">
        <v>17</v>
      </c>
      <c r="E241" s="16" t="s">
        <v>803</v>
      </c>
      <c r="F241" s="16" t="s">
        <v>804</v>
      </c>
      <c r="G241" s="16" t="s">
        <v>629</v>
      </c>
      <c r="H241" s="16">
        <v>632</v>
      </c>
      <c r="I241" s="32"/>
      <c r="J241" s="37">
        <f t="shared" si="3"/>
        <v>0</v>
      </c>
      <c r="K241" s="21"/>
      <c r="L241" s="21"/>
      <c r="M241" s="20"/>
      <c r="N241" s="21"/>
    </row>
    <row r="242" spans="1:14">
      <c r="A242" s="16">
        <v>80654741</v>
      </c>
      <c r="B242" s="16" t="s">
        <v>12</v>
      </c>
      <c r="C242" s="18" t="s">
        <v>814</v>
      </c>
      <c r="D242" s="16">
        <v>17</v>
      </c>
      <c r="E242" s="16" t="s">
        <v>803</v>
      </c>
      <c r="F242" s="16" t="s">
        <v>815</v>
      </c>
      <c r="G242" s="16" t="s">
        <v>601</v>
      </c>
      <c r="H242" s="16">
        <v>560</v>
      </c>
      <c r="I242" s="32"/>
      <c r="J242" s="37">
        <f t="shared" si="3"/>
        <v>0</v>
      </c>
      <c r="K242" s="19"/>
      <c r="L242" s="19"/>
      <c r="M242" s="20"/>
      <c r="N242" s="21"/>
    </row>
    <row r="243" spans="1:14">
      <c r="A243" s="16">
        <v>80597243</v>
      </c>
      <c r="B243" s="16" t="s">
        <v>12</v>
      </c>
      <c r="C243" s="18" t="s">
        <v>816</v>
      </c>
      <c r="D243" s="16">
        <v>18</v>
      </c>
      <c r="E243" s="16" t="s">
        <v>649</v>
      </c>
      <c r="F243" s="16" t="s">
        <v>817</v>
      </c>
      <c r="G243" s="16" t="s">
        <v>672</v>
      </c>
      <c r="H243" s="16">
        <v>878</v>
      </c>
      <c r="I243" s="32"/>
      <c r="J243" s="37">
        <f t="shared" si="3"/>
        <v>0</v>
      </c>
      <c r="K243" s="21"/>
      <c r="L243" s="21"/>
      <c r="M243" s="20"/>
      <c r="N243" s="21"/>
    </row>
    <row r="244" spans="1:14">
      <c r="A244" s="16">
        <v>80427310</v>
      </c>
      <c r="B244" s="16" t="s">
        <v>12</v>
      </c>
      <c r="C244" s="18" t="s">
        <v>818</v>
      </c>
      <c r="D244" s="16">
        <v>18</v>
      </c>
      <c r="E244" s="16" t="s">
        <v>471</v>
      </c>
      <c r="F244" s="16" t="s">
        <v>487</v>
      </c>
      <c r="G244" s="16" t="s">
        <v>40</v>
      </c>
      <c r="H244" s="16">
        <v>815</v>
      </c>
      <c r="I244" s="32"/>
      <c r="J244" s="37">
        <f t="shared" si="3"/>
        <v>0</v>
      </c>
      <c r="K244" s="21" t="s">
        <v>819</v>
      </c>
      <c r="L244" s="21" t="s">
        <v>42</v>
      </c>
      <c r="M244" s="20" t="s">
        <v>820</v>
      </c>
      <c r="N244" s="21"/>
    </row>
    <row r="245" spans="1:14">
      <c r="A245" s="16">
        <v>80481416</v>
      </c>
      <c r="B245" s="16" t="s">
        <v>12</v>
      </c>
      <c r="C245" s="18" t="s">
        <v>821</v>
      </c>
      <c r="D245" s="16">
        <v>18</v>
      </c>
      <c r="E245" s="16" t="s">
        <v>471</v>
      </c>
      <c r="F245" s="16" t="s">
        <v>487</v>
      </c>
      <c r="G245" s="16" t="s">
        <v>822</v>
      </c>
      <c r="H245" s="16">
        <v>815</v>
      </c>
      <c r="I245" s="32"/>
      <c r="J245" s="37">
        <f t="shared" si="3"/>
        <v>0</v>
      </c>
      <c r="K245" s="21" t="s">
        <v>823</v>
      </c>
      <c r="L245" s="21" t="s">
        <v>824</v>
      </c>
      <c r="M245" s="20" t="s">
        <v>825</v>
      </c>
      <c r="N245" s="21">
        <v>1245953</v>
      </c>
    </row>
    <row r="246" spans="1:14">
      <c r="A246" s="16">
        <v>80638068</v>
      </c>
      <c r="B246" s="16" t="s">
        <v>12</v>
      </c>
      <c r="C246" s="18" t="s">
        <v>826</v>
      </c>
      <c r="D246" s="16">
        <v>18</v>
      </c>
      <c r="E246" s="16" t="s">
        <v>471</v>
      </c>
      <c r="F246" s="16" t="s">
        <v>487</v>
      </c>
      <c r="G246" s="16" t="s">
        <v>509</v>
      </c>
      <c r="H246" s="16">
        <v>815</v>
      </c>
      <c r="I246" s="32"/>
      <c r="J246" s="37">
        <f t="shared" si="3"/>
        <v>0</v>
      </c>
      <c r="K246" s="21"/>
      <c r="L246" s="21"/>
      <c r="M246" s="20" t="s">
        <v>827</v>
      </c>
      <c r="N246" s="21">
        <v>1327156</v>
      </c>
    </row>
    <row r="247" spans="1:14">
      <c r="A247" s="16">
        <v>80502762</v>
      </c>
      <c r="B247" s="16" t="s">
        <v>12</v>
      </c>
      <c r="C247" s="18" t="s">
        <v>828</v>
      </c>
      <c r="D247" s="16">
        <v>18</v>
      </c>
      <c r="E247" s="16" t="s">
        <v>471</v>
      </c>
      <c r="F247" s="16" t="s">
        <v>487</v>
      </c>
      <c r="G247" s="16" t="s">
        <v>688</v>
      </c>
      <c r="H247" s="16">
        <v>809</v>
      </c>
      <c r="I247" s="32"/>
      <c r="J247" s="37">
        <f t="shared" si="3"/>
        <v>0</v>
      </c>
      <c r="K247" s="21"/>
      <c r="L247" s="21"/>
      <c r="M247" s="20" t="s">
        <v>829</v>
      </c>
      <c r="N247" s="21">
        <v>2102179</v>
      </c>
    </row>
    <row r="248" spans="1:14">
      <c r="A248" s="22">
        <v>80373196</v>
      </c>
      <c r="B248" s="16" t="s">
        <v>12</v>
      </c>
      <c r="C248" s="18" t="s">
        <v>830</v>
      </c>
      <c r="D248" s="16">
        <v>18</v>
      </c>
      <c r="E248" s="16" t="s">
        <v>471</v>
      </c>
      <c r="F248" s="16" t="s">
        <v>266</v>
      </c>
      <c r="G248" s="16" t="s">
        <v>822</v>
      </c>
      <c r="H248" s="16">
        <v>783</v>
      </c>
      <c r="I248" s="32"/>
      <c r="J248" s="37">
        <f t="shared" si="3"/>
        <v>0</v>
      </c>
      <c r="K248" s="21"/>
      <c r="L248" s="21"/>
      <c r="M248" s="20" t="s">
        <v>831</v>
      </c>
      <c r="N248" s="21">
        <v>1066131</v>
      </c>
    </row>
    <row r="249" spans="1:14">
      <c r="A249" s="16">
        <v>80601022</v>
      </c>
      <c r="B249" s="16" t="s">
        <v>12</v>
      </c>
      <c r="C249" s="18" t="s">
        <v>832</v>
      </c>
      <c r="D249" s="16">
        <v>18</v>
      </c>
      <c r="E249" s="16" t="s">
        <v>471</v>
      </c>
      <c r="F249" s="16" t="s">
        <v>487</v>
      </c>
      <c r="G249" s="16" t="s">
        <v>16</v>
      </c>
      <c r="H249" s="16">
        <v>818</v>
      </c>
      <c r="I249" s="32"/>
      <c r="J249" s="37">
        <f t="shared" si="3"/>
        <v>0</v>
      </c>
      <c r="K249" s="19"/>
      <c r="L249" s="19"/>
      <c r="M249" s="20"/>
      <c r="N249" s="21"/>
    </row>
    <row r="250" spans="1:14">
      <c r="A250" s="16">
        <v>80373261</v>
      </c>
      <c r="B250" s="16" t="s">
        <v>12</v>
      </c>
      <c r="C250" s="18" t="s">
        <v>833</v>
      </c>
      <c r="D250" s="16">
        <v>18</v>
      </c>
      <c r="E250" s="16" t="s">
        <v>834</v>
      </c>
      <c r="F250" s="16" t="s">
        <v>835</v>
      </c>
      <c r="G250" s="16" t="s">
        <v>620</v>
      </c>
      <c r="H250" s="16">
        <v>871</v>
      </c>
      <c r="I250" s="32"/>
      <c r="J250" s="37">
        <f t="shared" si="3"/>
        <v>0</v>
      </c>
      <c r="K250" s="21" t="s">
        <v>836</v>
      </c>
      <c r="L250" s="21" t="s">
        <v>622</v>
      </c>
      <c r="M250" s="20" t="s">
        <v>837</v>
      </c>
      <c r="N250" s="21">
        <v>1073214</v>
      </c>
    </row>
    <row r="251" spans="1:14">
      <c r="A251" s="16">
        <v>80427294</v>
      </c>
      <c r="B251" s="16" t="s">
        <v>12</v>
      </c>
      <c r="C251" s="18" t="s">
        <v>838</v>
      </c>
      <c r="D251" s="16">
        <v>18</v>
      </c>
      <c r="E251" s="16" t="s">
        <v>834</v>
      </c>
      <c r="F251" s="16" t="s">
        <v>817</v>
      </c>
      <c r="G251" s="16" t="s">
        <v>40</v>
      </c>
      <c r="H251" s="16">
        <v>822</v>
      </c>
      <c r="I251" s="32"/>
      <c r="J251" s="37">
        <f t="shared" si="3"/>
        <v>0</v>
      </c>
      <c r="K251" s="21" t="s">
        <v>839</v>
      </c>
      <c r="L251" s="21" t="s">
        <v>42</v>
      </c>
      <c r="M251" s="20" t="s">
        <v>840</v>
      </c>
      <c r="N251" s="21"/>
    </row>
    <row r="252" spans="1:14">
      <c r="A252" s="16">
        <v>80239997</v>
      </c>
      <c r="B252" s="16" t="s">
        <v>12</v>
      </c>
      <c r="C252" s="18" t="s">
        <v>841</v>
      </c>
      <c r="D252" s="16">
        <v>18</v>
      </c>
      <c r="E252" s="16" t="s">
        <v>690</v>
      </c>
      <c r="F252" s="16" t="s">
        <v>650</v>
      </c>
      <c r="G252" s="16" t="s">
        <v>620</v>
      </c>
      <c r="H252" s="16">
        <v>918</v>
      </c>
      <c r="I252" s="32"/>
      <c r="J252" s="37">
        <f t="shared" si="3"/>
        <v>0</v>
      </c>
      <c r="K252" s="21" t="s">
        <v>842</v>
      </c>
      <c r="L252" s="21" t="s">
        <v>622</v>
      </c>
      <c r="M252" s="20" t="s">
        <v>843</v>
      </c>
      <c r="N252" s="21">
        <v>1073215</v>
      </c>
    </row>
    <row r="253" spans="1:14">
      <c r="A253" s="16">
        <v>80638075</v>
      </c>
      <c r="B253" s="16" t="s">
        <v>12</v>
      </c>
      <c r="C253" s="18" t="s">
        <v>844</v>
      </c>
      <c r="D253" s="16">
        <v>18</v>
      </c>
      <c r="E253" s="16" t="s">
        <v>690</v>
      </c>
      <c r="F253" s="16" t="s">
        <v>262</v>
      </c>
      <c r="G253" s="16" t="s">
        <v>118</v>
      </c>
      <c r="H253" s="16">
        <v>882</v>
      </c>
      <c r="I253" s="32"/>
      <c r="J253" s="37">
        <f t="shared" si="3"/>
        <v>0</v>
      </c>
      <c r="K253" s="21"/>
      <c r="L253" s="21"/>
      <c r="M253" s="20" t="s">
        <v>845</v>
      </c>
      <c r="N253" s="21">
        <v>1327449</v>
      </c>
    </row>
    <row r="254" spans="1:14">
      <c r="A254" s="16">
        <v>80479589</v>
      </c>
      <c r="B254" s="16" t="s">
        <v>12</v>
      </c>
      <c r="C254" s="18" t="s">
        <v>846</v>
      </c>
      <c r="D254" s="16">
        <v>18</v>
      </c>
      <c r="E254" s="16" t="s">
        <v>701</v>
      </c>
      <c r="F254" s="16" t="s">
        <v>650</v>
      </c>
      <c r="G254" s="16" t="s">
        <v>620</v>
      </c>
      <c r="H254" s="16">
        <v>843</v>
      </c>
      <c r="I254" s="32"/>
      <c r="J254" s="37">
        <f t="shared" si="3"/>
        <v>0</v>
      </c>
      <c r="K254" s="21"/>
      <c r="L254" s="21"/>
      <c r="M254" s="20" t="s">
        <v>847</v>
      </c>
      <c r="N254" s="21">
        <v>1246508</v>
      </c>
    </row>
    <row r="255" spans="1:14">
      <c r="A255" s="16">
        <v>80638049</v>
      </c>
      <c r="B255" s="16" t="s">
        <v>12</v>
      </c>
      <c r="C255" s="18" t="s">
        <v>848</v>
      </c>
      <c r="D255" s="16">
        <v>18</v>
      </c>
      <c r="E255" s="16" t="s">
        <v>701</v>
      </c>
      <c r="F255" s="16" t="s">
        <v>491</v>
      </c>
      <c r="G255" s="16" t="s">
        <v>629</v>
      </c>
      <c r="H255" s="16">
        <v>828</v>
      </c>
      <c r="I255" s="32"/>
      <c r="J255" s="37">
        <f t="shared" si="3"/>
        <v>0</v>
      </c>
      <c r="K255" s="21"/>
      <c r="L255" s="21"/>
      <c r="M255" s="20" t="s">
        <v>849</v>
      </c>
      <c r="N255" s="21">
        <v>2097781</v>
      </c>
    </row>
    <row r="256" spans="1:14">
      <c r="A256" s="16">
        <v>80614495</v>
      </c>
      <c r="B256" s="16" t="s">
        <v>12</v>
      </c>
      <c r="C256" s="18" t="s">
        <v>850</v>
      </c>
      <c r="D256" s="16">
        <v>18</v>
      </c>
      <c r="E256" s="16" t="s">
        <v>701</v>
      </c>
      <c r="F256" s="16" t="s">
        <v>650</v>
      </c>
      <c r="G256" s="16" t="s">
        <v>672</v>
      </c>
      <c r="H256" s="16">
        <v>837</v>
      </c>
      <c r="I256" s="32"/>
      <c r="J256" s="37">
        <f t="shared" si="3"/>
        <v>0</v>
      </c>
      <c r="K256" s="19"/>
      <c r="L256" s="19"/>
      <c r="M256" s="20"/>
      <c r="N256" s="21"/>
    </row>
    <row r="257" spans="1:14">
      <c r="A257" s="16">
        <v>80400323</v>
      </c>
      <c r="B257" s="16" t="s">
        <v>12</v>
      </c>
      <c r="C257" s="18" t="s">
        <v>851</v>
      </c>
      <c r="D257" s="16">
        <v>18</v>
      </c>
      <c r="E257" s="16" t="s">
        <v>532</v>
      </c>
      <c r="F257" s="16" t="s">
        <v>852</v>
      </c>
      <c r="G257" s="16" t="s">
        <v>822</v>
      </c>
      <c r="H257" s="16">
        <v>797</v>
      </c>
      <c r="I257" s="32"/>
      <c r="J257" s="37">
        <f t="shared" si="3"/>
        <v>0</v>
      </c>
      <c r="K257" s="21">
        <v>0</v>
      </c>
      <c r="L257" s="21">
        <v>0</v>
      </c>
      <c r="M257" s="20" t="s">
        <v>853</v>
      </c>
      <c r="N257" s="21">
        <v>1245970</v>
      </c>
    </row>
    <row r="258" spans="1:14">
      <c r="A258" s="16">
        <v>80427324</v>
      </c>
      <c r="B258" s="16" t="s">
        <v>12</v>
      </c>
      <c r="C258" s="18" t="s">
        <v>854</v>
      </c>
      <c r="D258" s="16">
        <v>18</v>
      </c>
      <c r="E258" s="16" t="s">
        <v>532</v>
      </c>
      <c r="F258" s="16" t="s">
        <v>545</v>
      </c>
      <c r="G258" s="16" t="s">
        <v>40</v>
      </c>
      <c r="H258" s="16">
        <v>788</v>
      </c>
      <c r="I258" s="32"/>
      <c r="J258" s="37">
        <f t="shared" si="3"/>
        <v>0</v>
      </c>
      <c r="K258" s="21" t="s">
        <v>855</v>
      </c>
      <c r="L258" s="21" t="s">
        <v>42</v>
      </c>
      <c r="M258" s="20" t="s">
        <v>856</v>
      </c>
      <c r="N258" s="21"/>
    </row>
    <row r="259" spans="1:14">
      <c r="A259" s="16">
        <v>80639262</v>
      </c>
      <c r="B259" s="16" t="s">
        <v>12</v>
      </c>
      <c r="C259" s="18" t="s">
        <v>857</v>
      </c>
      <c r="D259" s="16">
        <v>18</v>
      </c>
      <c r="E259" s="16" t="s">
        <v>532</v>
      </c>
      <c r="F259" s="16" t="s">
        <v>505</v>
      </c>
      <c r="G259" s="16" t="s">
        <v>509</v>
      </c>
      <c r="H259" s="16">
        <v>713</v>
      </c>
      <c r="I259" s="32"/>
      <c r="J259" s="37">
        <f t="shared" ref="J259:J322" si="4">I259/H259</f>
        <v>0</v>
      </c>
      <c r="K259" s="21"/>
      <c r="L259" s="21"/>
      <c r="M259" s="20" t="s">
        <v>858</v>
      </c>
      <c r="N259" s="21">
        <v>1330406</v>
      </c>
    </row>
    <row r="260" spans="1:14">
      <c r="A260" s="22">
        <v>80597247</v>
      </c>
      <c r="B260" s="16" t="s">
        <v>12</v>
      </c>
      <c r="C260" s="18" t="s">
        <v>859</v>
      </c>
      <c r="D260" s="16">
        <v>18</v>
      </c>
      <c r="E260" s="16" t="s">
        <v>532</v>
      </c>
      <c r="F260" s="16" t="s">
        <v>852</v>
      </c>
      <c r="G260" s="16" t="s">
        <v>688</v>
      </c>
      <c r="H260" s="16">
        <v>791</v>
      </c>
      <c r="I260" s="32"/>
      <c r="J260" s="37">
        <f t="shared" si="4"/>
        <v>0</v>
      </c>
      <c r="K260" s="21"/>
      <c r="L260" s="21"/>
      <c r="M260" s="20"/>
      <c r="N260" s="21"/>
    </row>
    <row r="261" spans="1:14">
      <c r="A261" s="22">
        <v>80247978</v>
      </c>
      <c r="B261" s="16" t="s">
        <v>12</v>
      </c>
      <c r="C261" s="18" t="s">
        <v>860</v>
      </c>
      <c r="D261" s="16">
        <v>18</v>
      </c>
      <c r="E261" s="16" t="s">
        <v>532</v>
      </c>
      <c r="F261" s="16" t="s">
        <v>545</v>
      </c>
      <c r="G261" s="16" t="s">
        <v>822</v>
      </c>
      <c r="H261" s="16">
        <v>750</v>
      </c>
      <c r="I261" s="32"/>
      <c r="J261" s="37">
        <f t="shared" si="4"/>
        <v>0</v>
      </c>
      <c r="K261" s="21"/>
      <c r="L261" s="21"/>
      <c r="M261" s="20" t="s">
        <v>861</v>
      </c>
      <c r="N261" s="21">
        <v>1066126</v>
      </c>
    </row>
    <row r="262" spans="1:14">
      <c r="A262" s="16">
        <v>80247979</v>
      </c>
      <c r="B262" s="16" t="s">
        <v>12</v>
      </c>
      <c r="C262" s="18" t="s">
        <v>862</v>
      </c>
      <c r="D262" s="16">
        <v>18</v>
      </c>
      <c r="E262" s="16" t="s">
        <v>541</v>
      </c>
      <c r="F262" s="16" t="s">
        <v>562</v>
      </c>
      <c r="G262" s="16" t="s">
        <v>822</v>
      </c>
      <c r="H262" s="16">
        <v>684</v>
      </c>
      <c r="I262" s="32"/>
      <c r="J262" s="37">
        <f t="shared" si="4"/>
        <v>0</v>
      </c>
      <c r="K262" s="21" t="s">
        <v>863</v>
      </c>
      <c r="L262" s="21" t="s">
        <v>824</v>
      </c>
      <c r="M262" s="20" t="s">
        <v>864</v>
      </c>
      <c r="N262" s="21">
        <v>1066120</v>
      </c>
    </row>
    <row r="263" spans="1:14">
      <c r="A263" s="16">
        <v>80639263</v>
      </c>
      <c r="B263" s="16" t="s">
        <v>12</v>
      </c>
      <c r="C263" s="18" t="s">
        <v>865</v>
      </c>
      <c r="D263" s="16">
        <v>18</v>
      </c>
      <c r="E263" s="16" t="s">
        <v>541</v>
      </c>
      <c r="F263" s="16" t="s">
        <v>866</v>
      </c>
      <c r="G263" s="16" t="s">
        <v>509</v>
      </c>
      <c r="H263" s="16">
        <v>636</v>
      </c>
      <c r="I263" s="32"/>
      <c r="J263" s="37">
        <f t="shared" si="4"/>
        <v>0</v>
      </c>
      <c r="K263" s="21"/>
      <c r="L263" s="21"/>
      <c r="M263" s="20" t="s">
        <v>867</v>
      </c>
      <c r="N263" s="21">
        <v>1305968</v>
      </c>
    </row>
    <row r="264" spans="1:14">
      <c r="A264" s="16">
        <v>80639102</v>
      </c>
      <c r="B264" s="16" t="s">
        <v>12</v>
      </c>
      <c r="C264" s="18" t="s">
        <v>868</v>
      </c>
      <c r="D264" s="16">
        <v>18</v>
      </c>
      <c r="E264" s="16" t="s">
        <v>541</v>
      </c>
      <c r="F264" s="16" t="s">
        <v>869</v>
      </c>
      <c r="G264" s="16" t="s">
        <v>629</v>
      </c>
      <c r="H264" s="16">
        <v>632</v>
      </c>
      <c r="I264" s="32"/>
      <c r="J264" s="37">
        <f t="shared" si="4"/>
        <v>0</v>
      </c>
      <c r="K264" s="21"/>
      <c r="L264" s="21"/>
      <c r="M264" s="20"/>
      <c r="N264" s="21"/>
    </row>
    <row r="265" spans="1:14">
      <c r="A265" s="16">
        <v>80597242</v>
      </c>
      <c r="B265" s="16" t="s">
        <v>12</v>
      </c>
      <c r="C265" s="18" t="s">
        <v>870</v>
      </c>
      <c r="D265" s="16">
        <v>18</v>
      </c>
      <c r="E265" s="16" t="s">
        <v>541</v>
      </c>
      <c r="F265" s="16" t="s">
        <v>562</v>
      </c>
      <c r="G265" s="16" t="s">
        <v>672</v>
      </c>
      <c r="H265" s="16">
        <v>632</v>
      </c>
      <c r="I265" s="32"/>
      <c r="J265" s="37">
        <f t="shared" si="4"/>
        <v>0</v>
      </c>
      <c r="K265" s="19"/>
      <c r="L265" s="19"/>
      <c r="M265" s="20"/>
      <c r="N265" s="21"/>
    </row>
    <row r="266" spans="1:14">
      <c r="A266" s="16">
        <v>80418473</v>
      </c>
      <c r="B266" s="16" t="s">
        <v>12</v>
      </c>
      <c r="C266" s="18" t="s">
        <v>871</v>
      </c>
      <c r="D266" s="16">
        <v>18</v>
      </c>
      <c r="E266" s="16" t="s">
        <v>872</v>
      </c>
      <c r="F266" s="16" t="s">
        <v>873</v>
      </c>
      <c r="G266" s="16" t="s">
        <v>620</v>
      </c>
      <c r="H266" s="16">
        <v>797</v>
      </c>
      <c r="I266" s="32"/>
      <c r="J266" s="37">
        <f t="shared" si="4"/>
        <v>0</v>
      </c>
      <c r="K266" s="21" t="s">
        <v>874</v>
      </c>
      <c r="L266" s="21" t="s">
        <v>622</v>
      </c>
      <c r="M266" s="20" t="s">
        <v>875</v>
      </c>
      <c r="N266" s="21">
        <v>1073250</v>
      </c>
    </row>
    <row r="267" spans="1:14">
      <c r="A267" s="16">
        <v>80239995</v>
      </c>
      <c r="B267" s="16" t="s">
        <v>12</v>
      </c>
      <c r="C267" s="18" t="s">
        <v>876</v>
      </c>
      <c r="D267" s="16">
        <v>18</v>
      </c>
      <c r="E267" s="16" t="s">
        <v>742</v>
      </c>
      <c r="F267" s="16" t="s">
        <v>664</v>
      </c>
      <c r="G267" s="16" t="s">
        <v>620</v>
      </c>
      <c r="H267" s="16">
        <v>806</v>
      </c>
      <c r="I267" s="32"/>
      <c r="J267" s="37">
        <f t="shared" si="4"/>
        <v>0</v>
      </c>
      <c r="K267" s="21" t="s">
        <v>877</v>
      </c>
      <c r="L267" s="21" t="s">
        <v>622</v>
      </c>
      <c r="M267" s="20" t="s">
        <v>878</v>
      </c>
      <c r="N267" s="21">
        <v>1073218</v>
      </c>
    </row>
    <row r="268" spans="1:14">
      <c r="A268" s="16">
        <v>80639278</v>
      </c>
      <c r="B268" s="16" t="s">
        <v>12</v>
      </c>
      <c r="C268" s="18" t="s">
        <v>879</v>
      </c>
      <c r="D268" s="16">
        <v>18</v>
      </c>
      <c r="E268" s="16" t="s">
        <v>742</v>
      </c>
      <c r="F268" s="16" t="s">
        <v>545</v>
      </c>
      <c r="G268" s="16" t="s">
        <v>118</v>
      </c>
      <c r="H268" s="16">
        <v>785</v>
      </c>
      <c r="I268" s="32"/>
      <c r="J268" s="37">
        <f t="shared" si="4"/>
        <v>0</v>
      </c>
      <c r="K268" s="21"/>
      <c r="L268" s="21"/>
      <c r="M268" s="20" t="s">
        <v>880</v>
      </c>
      <c r="N268" s="21">
        <v>1305977</v>
      </c>
    </row>
    <row r="269" spans="1:14">
      <c r="A269" s="16">
        <v>80638052</v>
      </c>
      <c r="B269" s="16" t="s">
        <v>12</v>
      </c>
      <c r="C269" s="18" t="s">
        <v>881</v>
      </c>
      <c r="D269" s="16">
        <v>18</v>
      </c>
      <c r="E269" s="16" t="s">
        <v>742</v>
      </c>
      <c r="F269" s="16" t="s">
        <v>326</v>
      </c>
      <c r="G269" s="16" t="s">
        <v>629</v>
      </c>
      <c r="H269" s="16">
        <v>800</v>
      </c>
      <c r="I269" s="32"/>
      <c r="J269" s="37">
        <f t="shared" si="4"/>
        <v>0</v>
      </c>
      <c r="K269" s="21"/>
      <c r="L269" s="21"/>
      <c r="M269" s="20" t="s">
        <v>882</v>
      </c>
      <c r="N269" s="21">
        <v>2097295</v>
      </c>
    </row>
    <row r="270" spans="1:14">
      <c r="A270" s="16">
        <v>80566290</v>
      </c>
      <c r="B270" s="16" t="s">
        <v>12</v>
      </c>
      <c r="C270" s="18" t="s">
        <v>883</v>
      </c>
      <c r="D270" s="16">
        <v>18</v>
      </c>
      <c r="E270" s="16" t="s">
        <v>742</v>
      </c>
      <c r="F270" s="16" t="s">
        <v>671</v>
      </c>
      <c r="G270" s="16" t="s">
        <v>672</v>
      </c>
      <c r="H270" s="16">
        <v>783</v>
      </c>
      <c r="I270" s="32"/>
      <c r="J270" s="37">
        <f t="shared" si="4"/>
        <v>0</v>
      </c>
      <c r="K270" s="19"/>
      <c r="L270" s="19"/>
      <c r="M270" s="20"/>
      <c r="N270" s="21"/>
    </row>
    <row r="271" spans="1:14">
      <c r="A271" s="16">
        <v>80181164</v>
      </c>
      <c r="B271" s="16" t="s">
        <v>12</v>
      </c>
      <c r="C271" s="18" t="s">
        <v>884</v>
      </c>
      <c r="D271" s="16">
        <v>18</v>
      </c>
      <c r="E271" s="16" t="s">
        <v>753</v>
      </c>
      <c r="F271" s="16" t="s">
        <v>743</v>
      </c>
      <c r="G271" s="16" t="s">
        <v>620</v>
      </c>
      <c r="H271" s="16">
        <v>781</v>
      </c>
      <c r="I271" s="32"/>
      <c r="J271" s="37">
        <f t="shared" si="4"/>
        <v>0</v>
      </c>
      <c r="K271" s="21" t="s">
        <v>885</v>
      </c>
      <c r="L271" s="21" t="s">
        <v>622</v>
      </c>
      <c r="M271" s="20" t="s">
        <v>886</v>
      </c>
      <c r="N271" s="21">
        <v>1242992</v>
      </c>
    </row>
    <row r="272" spans="1:14">
      <c r="A272" s="16">
        <v>80427325</v>
      </c>
      <c r="B272" s="16" t="s">
        <v>12</v>
      </c>
      <c r="C272" s="18" t="s">
        <v>887</v>
      </c>
      <c r="D272" s="16">
        <v>18</v>
      </c>
      <c r="E272" s="16" t="s">
        <v>753</v>
      </c>
      <c r="F272" s="16" t="s">
        <v>721</v>
      </c>
      <c r="G272" s="16" t="s">
        <v>40</v>
      </c>
      <c r="H272" s="16">
        <v>771</v>
      </c>
      <c r="I272" s="32"/>
      <c r="J272" s="37">
        <f t="shared" si="4"/>
        <v>0</v>
      </c>
      <c r="K272" s="21" t="s">
        <v>888</v>
      </c>
      <c r="L272" s="21" t="s">
        <v>42</v>
      </c>
      <c r="M272" s="20" t="s">
        <v>889</v>
      </c>
      <c r="N272" s="21">
        <v>708858</v>
      </c>
    </row>
    <row r="273" spans="1:14">
      <c r="A273" s="16">
        <v>80639280</v>
      </c>
      <c r="B273" s="16" t="s">
        <v>12</v>
      </c>
      <c r="C273" s="18" t="s">
        <v>890</v>
      </c>
      <c r="D273" s="16">
        <v>18</v>
      </c>
      <c r="E273" s="16" t="s">
        <v>753</v>
      </c>
      <c r="F273" s="16" t="s">
        <v>721</v>
      </c>
      <c r="G273" s="16" t="s">
        <v>118</v>
      </c>
      <c r="H273" s="16">
        <v>780</v>
      </c>
      <c r="I273" s="32"/>
      <c r="J273" s="37">
        <f t="shared" si="4"/>
        <v>0</v>
      </c>
      <c r="K273" s="21"/>
      <c r="L273" s="21"/>
      <c r="M273" s="20" t="s">
        <v>891</v>
      </c>
      <c r="N273" s="21">
        <v>1330424</v>
      </c>
    </row>
    <row r="274" spans="1:14">
      <c r="A274" s="16">
        <v>80516709</v>
      </c>
      <c r="B274" s="16" t="s">
        <v>12</v>
      </c>
      <c r="C274" s="18" t="s">
        <v>892</v>
      </c>
      <c r="D274" s="16">
        <v>18</v>
      </c>
      <c r="E274" s="16" t="s">
        <v>753</v>
      </c>
      <c r="F274" s="16" t="s">
        <v>721</v>
      </c>
      <c r="G274" s="16" t="s">
        <v>688</v>
      </c>
      <c r="H274" s="16">
        <v>774</v>
      </c>
      <c r="I274" s="32"/>
      <c r="J274" s="37">
        <f t="shared" si="4"/>
        <v>0</v>
      </c>
      <c r="K274" s="21" t="s">
        <v>893</v>
      </c>
      <c r="L274" s="21" t="s">
        <v>894</v>
      </c>
      <c r="M274" s="20" t="s">
        <v>895</v>
      </c>
      <c r="N274" s="21">
        <v>2102181</v>
      </c>
    </row>
    <row r="275" spans="1:14">
      <c r="A275" s="16">
        <v>80354602</v>
      </c>
      <c r="B275" s="16" t="s">
        <v>12</v>
      </c>
      <c r="C275" s="18" t="s">
        <v>896</v>
      </c>
      <c r="D275" s="16">
        <v>18</v>
      </c>
      <c r="E275" s="16" t="s">
        <v>760</v>
      </c>
      <c r="F275" s="16" t="s">
        <v>674</v>
      </c>
      <c r="G275" s="16" t="s">
        <v>822</v>
      </c>
      <c r="H275" s="16">
        <v>647</v>
      </c>
      <c r="I275" s="32"/>
      <c r="J275" s="37">
        <f t="shared" si="4"/>
        <v>0</v>
      </c>
      <c r="K275" s="21" t="s">
        <v>897</v>
      </c>
      <c r="L275" s="21" t="s">
        <v>824</v>
      </c>
      <c r="M275" s="20" t="s">
        <v>898</v>
      </c>
      <c r="N275" s="21">
        <v>1066118</v>
      </c>
    </row>
    <row r="276" spans="1:14">
      <c r="A276" s="16">
        <v>80638064</v>
      </c>
      <c r="B276" s="16" t="s">
        <v>12</v>
      </c>
      <c r="C276" s="18" t="s">
        <v>899</v>
      </c>
      <c r="D276" s="16">
        <v>18</v>
      </c>
      <c r="E276" s="16" t="s">
        <v>760</v>
      </c>
      <c r="F276" s="16" t="s">
        <v>869</v>
      </c>
      <c r="G276" s="16" t="s">
        <v>509</v>
      </c>
      <c r="H276" s="16">
        <v>614</v>
      </c>
      <c r="I276" s="32"/>
      <c r="J276" s="37">
        <f t="shared" si="4"/>
        <v>0</v>
      </c>
      <c r="K276" s="21"/>
      <c r="L276" s="21"/>
      <c r="M276" s="20" t="s">
        <v>900</v>
      </c>
      <c r="N276" s="21">
        <v>1305970</v>
      </c>
    </row>
    <row r="277" spans="1:14">
      <c r="A277" s="16">
        <v>80516710</v>
      </c>
      <c r="B277" s="16" t="s">
        <v>12</v>
      </c>
      <c r="C277" s="18" t="s">
        <v>901</v>
      </c>
      <c r="D277" s="16">
        <v>18</v>
      </c>
      <c r="E277" s="16" t="s">
        <v>760</v>
      </c>
      <c r="F277" s="16" t="s">
        <v>866</v>
      </c>
      <c r="G277" s="16" t="s">
        <v>688</v>
      </c>
      <c r="H277" s="16">
        <v>667</v>
      </c>
      <c r="I277" s="32"/>
      <c r="J277" s="37">
        <f t="shared" si="4"/>
        <v>0</v>
      </c>
      <c r="K277" s="21" t="s">
        <v>902</v>
      </c>
      <c r="L277" s="21" t="s">
        <v>894</v>
      </c>
      <c r="M277" s="20" t="s">
        <v>903</v>
      </c>
      <c r="N277" s="21">
        <v>2097791</v>
      </c>
    </row>
    <row r="278" spans="1:14">
      <c r="A278" s="16">
        <v>80238925</v>
      </c>
      <c r="B278" s="16" t="s">
        <v>12</v>
      </c>
      <c r="C278" s="18" t="s">
        <v>904</v>
      </c>
      <c r="D278" s="16">
        <v>18</v>
      </c>
      <c r="E278" s="16" t="s">
        <v>561</v>
      </c>
      <c r="F278" s="16" t="s">
        <v>905</v>
      </c>
      <c r="G278" s="16" t="s">
        <v>822</v>
      </c>
      <c r="H278" s="16">
        <v>665</v>
      </c>
      <c r="I278" s="32"/>
      <c r="J278" s="37">
        <f t="shared" si="4"/>
        <v>0</v>
      </c>
      <c r="K278" s="21" t="s">
        <v>906</v>
      </c>
      <c r="L278" s="21" t="s">
        <v>824</v>
      </c>
      <c r="M278" s="20" t="s">
        <v>907</v>
      </c>
      <c r="N278" s="21">
        <v>1068036</v>
      </c>
    </row>
    <row r="279" spans="1:14">
      <c r="A279" s="16">
        <v>80427327</v>
      </c>
      <c r="B279" s="16" t="s">
        <v>12</v>
      </c>
      <c r="C279" s="18" t="s">
        <v>908</v>
      </c>
      <c r="D279" s="16">
        <v>18</v>
      </c>
      <c r="E279" s="16" t="s">
        <v>561</v>
      </c>
      <c r="F279" s="16" t="s">
        <v>909</v>
      </c>
      <c r="G279" s="16" t="s">
        <v>40</v>
      </c>
      <c r="H279" s="16">
        <v>747</v>
      </c>
      <c r="I279" s="32"/>
      <c r="J279" s="37">
        <f t="shared" si="4"/>
        <v>0</v>
      </c>
      <c r="K279" s="21" t="s">
        <v>910</v>
      </c>
      <c r="L279" s="21" t="s">
        <v>42</v>
      </c>
      <c r="M279" s="20" t="s">
        <v>911</v>
      </c>
      <c r="N279" s="21"/>
    </row>
    <row r="280" spans="1:14">
      <c r="A280" s="16">
        <v>80639264</v>
      </c>
      <c r="B280" s="16" t="s">
        <v>12</v>
      </c>
      <c r="C280" s="18" t="s">
        <v>912</v>
      </c>
      <c r="D280" s="16">
        <v>18</v>
      </c>
      <c r="E280" s="16" t="s">
        <v>561</v>
      </c>
      <c r="F280" s="16" t="s">
        <v>913</v>
      </c>
      <c r="G280" s="16" t="s">
        <v>509</v>
      </c>
      <c r="H280" s="16">
        <v>747</v>
      </c>
      <c r="I280" s="32"/>
      <c r="J280" s="37">
        <f t="shared" si="4"/>
        <v>0</v>
      </c>
      <c r="K280" s="21"/>
      <c r="L280" s="21"/>
      <c r="M280" s="20" t="s">
        <v>914</v>
      </c>
      <c r="N280" s="21">
        <v>1330447</v>
      </c>
    </row>
    <row r="281" spans="1:14">
      <c r="A281" s="16">
        <v>80400324</v>
      </c>
      <c r="B281" s="16" t="s">
        <v>12</v>
      </c>
      <c r="C281" s="18" t="s">
        <v>915</v>
      </c>
      <c r="D281" s="16">
        <v>18</v>
      </c>
      <c r="E281" s="16" t="s">
        <v>561</v>
      </c>
      <c r="F281" s="16" t="s">
        <v>916</v>
      </c>
      <c r="G281" s="16" t="s">
        <v>822</v>
      </c>
      <c r="H281" s="16">
        <v>665</v>
      </c>
      <c r="I281" s="32"/>
      <c r="J281" s="37">
        <f t="shared" si="4"/>
        <v>0</v>
      </c>
      <c r="K281" s="21">
        <v>0</v>
      </c>
      <c r="L281" s="21">
        <v>0</v>
      </c>
      <c r="M281" s="20" t="s">
        <v>917</v>
      </c>
      <c r="N281" s="21">
        <v>1271770</v>
      </c>
    </row>
    <row r="282" spans="1:14">
      <c r="A282" s="16">
        <v>80516714</v>
      </c>
      <c r="B282" s="16" t="s">
        <v>12</v>
      </c>
      <c r="C282" s="18" t="s">
        <v>918</v>
      </c>
      <c r="D282" s="16">
        <v>18</v>
      </c>
      <c r="E282" s="16" t="s">
        <v>561</v>
      </c>
      <c r="F282" s="16" t="s">
        <v>909</v>
      </c>
      <c r="G282" s="16" t="s">
        <v>688</v>
      </c>
      <c r="H282" s="16">
        <v>637</v>
      </c>
      <c r="I282" s="32"/>
      <c r="J282" s="37">
        <f t="shared" si="4"/>
        <v>0</v>
      </c>
      <c r="K282" s="21" t="s">
        <v>919</v>
      </c>
      <c r="L282" s="21" t="s">
        <v>894</v>
      </c>
      <c r="M282" s="20" t="s">
        <v>920</v>
      </c>
      <c r="N282" s="21">
        <v>2112576</v>
      </c>
    </row>
    <row r="283" spans="1:14">
      <c r="A283" s="16">
        <v>80354601</v>
      </c>
      <c r="B283" s="16" t="s">
        <v>12</v>
      </c>
      <c r="C283" s="18" t="s">
        <v>921</v>
      </c>
      <c r="D283" s="16">
        <v>18</v>
      </c>
      <c r="E283" s="16" t="s">
        <v>566</v>
      </c>
      <c r="F283" s="16" t="s">
        <v>733</v>
      </c>
      <c r="G283" s="16" t="s">
        <v>822</v>
      </c>
      <c r="H283" s="16">
        <v>582</v>
      </c>
      <c r="I283" s="32"/>
      <c r="J283" s="37">
        <f t="shared" si="4"/>
        <v>0</v>
      </c>
      <c r="K283" s="21" t="s">
        <v>922</v>
      </c>
      <c r="L283" s="21" t="s">
        <v>824</v>
      </c>
      <c r="M283" s="20" t="s">
        <v>923</v>
      </c>
      <c r="N283" s="21">
        <v>1066111</v>
      </c>
    </row>
    <row r="284" spans="1:14">
      <c r="A284" s="16">
        <v>80639265</v>
      </c>
      <c r="B284" s="16" t="s">
        <v>12</v>
      </c>
      <c r="C284" s="18" t="s">
        <v>924</v>
      </c>
      <c r="D284" s="16">
        <v>18</v>
      </c>
      <c r="E284" s="16" t="s">
        <v>566</v>
      </c>
      <c r="F284" s="16" t="s">
        <v>925</v>
      </c>
      <c r="G284" s="16" t="s">
        <v>509</v>
      </c>
      <c r="H284" s="16">
        <v>590</v>
      </c>
      <c r="I284" s="32"/>
      <c r="J284" s="37">
        <f t="shared" si="4"/>
        <v>0</v>
      </c>
      <c r="K284" s="21"/>
      <c r="L284" s="21"/>
      <c r="M284" s="20" t="s">
        <v>926</v>
      </c>
      <c r="N284" s="21">
        <v>1330690</v>
      </c>
    </row>
    <row r="285" spans="1:14">
      <c r="A285" s="16">
        <v>80286485</v>
      </c>
      <c r="B285" s="16" t="s">
        <v>12</v>
      </c>
      <c r="C285" s="18" t="s">
        <v>927</v>
      </c>
      <c r="D285" s="16">
        <v>18</v>
      </c>
      <c r="E285" s="16" t="s">
        <v>928</v>
      </c>
      <c r="F285" s="16" t="s">
        <v>743</v>
      </c>
      <c r="G285" s="16" t="s">
        <v>620</v>
      </c>
      <c r="H285" s="16">
        <v>815</v>
      </c>
      <c r="I285" s="32"/>
      <c r="J285" s="37">
        <f t="shared" si="4"/>
        <v>0</v>
      </c>
      <c r="K285" s="21" t="s">
        <v>929</v>
      </c>
      <c r="L285" s="21" t="s">
        <v>622</v>
      </c>
      <c r="M285" s="20" t="s">
        <v>930</v>
      </c>
      <c r="N285" s="21">
        <v>1401437</v>
      </c>
    </row>
    <row r="286" spans="1:14">
      <c r="A286" s="16">
        <v>80638048</v>
      </c>
      <c r="B286" s="16" t="s">
        <v>12</v>
      </c>
      <c r="C286" s="18" t="s">
        <v>931</v>
      </c>
      <c r="D286" s="16">
        <v>18</v>
      </c>
      <c r="E286" s="16" t="s">
        <v>928</v>
      </c>
      <c r="F286" s="16" t="s">
        <v>476</v>
      </c>
      <c r="G286" s="16" t="s">
        <v>629</v>
      </c>
      <c r="H286" s="16">
        <v>783</v>
      </c>
      <c r="I286" s="32"/>
      <c r="J286" s="37">
        <f t="shared" si="4"/>
        <v>0</v>
      </c>
      <c r="K286" s="21"/>
      <c r="L286" s="21"/>
      <c r="M286" s="20" t="s">
        <v>932</v>
      </c>
      <c r="N286" s="21">
        <v>2097776</v>
      </c>
    </row>
    <row r="287" spans="1:14">
      <c r="A287" s="16">
        <v>80239996</v>
      </c>
      <c r="B287" s="16" t="s">
        <v>12</v>
      </c>
      <c r="C287" s="18" t="s">
        <v>933</v>
      </c>
      <c r="D287" s="16">
        <v>18</v>
      </c>
      <c r="E287" s="16" t="s">
        <v>784</v>
      </c>
      <c r="F287" s="16" t="s">
        <v>934</v>
      </c>
      <c r="G287" s="16" t="s">
        <v>620</v>
      </c>
      <c r="H287" s="16">
        <v>771</v>
      </c>
      <c r="I287" s="32"/>
      <c r="J287" s="37">
        <f t="shared" si="4"/>
        <v>0</v>
      </c>
      <c r="K287" s="21" t="s">
        <v>935</v>
      </c>
      <c r="L287" s="21" t="s">
        <v>622</v>
      </c>
      <c r="M287" s="20" t="s">
        <v>936</v>
      </c>
      <c r="N287" s="21">
        <v>1073224</v>
      </c>
    </row>
    <row r="288" spans="1:14">
      <c r="A288" s="16">
        <v>80427446</v>
      </c>
      <c r="B288" s="16" t="s">
        <v>12</v>
      </c>
      <c r="C288" s="18" t="s">
        <v>937</v>
      </c>
      <c r="D288" s="16">
        <v>18</v>
      </c>
      <c r="E288" s="16" t="s">
        <v>784</v>
      </c>
      <c r="F288" s="16" t="s">
        <v>938</v>
      </c>
      <c r="G288" s="16" t="s">
        <v>40</v>
      </c>
      <c r="H288" s="16">
        <v>797</v>
      </c>
      <c r="I288" s="32"/>
      <c r="J288" s="37">
        <f t="shared" si="4"/>
        <v>0</v>
      </c>
      <c r="K288" s="21" t="s">
        <v>939</v>
      </c>
      <c r="L288" s="21" t="s">
        <v>42</v>
      </c>
      <c r="M288" s="20" t="s">
        <v>940</v>
      </c>
      <c r="N288" s="21"/>
    </row>
    <row r="289" spans="1:14">
      <c r="A289" s="16">
        <v>80638069</v>
      </c>
      <c r="B289" s="16" t="s">
        <v>12</v>
      </c>
      <c r="C289" s="18" t="s">
        <v>941</v>
      </c>
      <c r="D289" s="16">
        <v>18</v>
      </c>
      <c r="E289" s="16" t="s">
        <v>784</v>
      </c>
      <c r="F289" s="16" t="s">
        <v>674</v>
      </c>
      <c r="G289" s="16" t="s">
        <v>118</v>
      </c>
      <c r="H289" s="16">
        <v>771</v>
      </c>
      <c r="I289" s="32"/>
      <c r="J289" s="37">
        <f t="shared" si="4"/>
        <v>0</v>
      </c>
      <c r="K289" s="21"/>
      <c r="L289" s="21"/>
      <c r="M289" s="20" t="s">
        <v>942</v>
      </c>
      <c r="N289" s="21">
        <v>1305978</v>
      </c>
    </row>
    <row r="290" spans="1:14">
      <c r="A290" s="16">
        <v>80487870</v>
      </c>
      <c r="B290" s="16" t="s">
        <v>12</v>
      </c>
      <c r="C290" s="18" t="s">
        <v>943</v>
      </c>
      <c r="D290" s="16">
        <v>18</v>
      </c>
      <c r="E290" s="16" t="s">
        <v>784</v>
      </c>
      <c r="F290" s="16" t="s">
        <v>934</v>
      </c>
      <c r="G290" s="16" t="s">
        <v>656</v>
      </c>
      <c r="H290" s="16">
        <v>791</v>
      </c>
      <c r="I290" s="32"/>
      <c r="J290" s="37">
        <f t="shared" si="4"/>
        <v>0</v>
      </c>
      <c r="K290" s="21" t="s">
        <v>944</v>
      </c>
      <c r="L290" s="21" t="s">
        <v>698</v>
      </c>
      <c r="M290" s="20" t="s">
        <v>945</v>
      </c>
      <c r="N290" s="21">
        <v>1045523</v>
      </c>
    </row>
    <row r="291" spans="1:14">
      <c r="A291" s="16">
        <v>80276356</v>
      </c>
      <c r="B291" s="16" t="s">
        <v>12</v>
      </c>
      <c r="C291" s="18" t="s">
        <v>946</v>
      </c>
      <c r="D291" s="16">
        <v>18</v>
      </c>
      <c r="E291" s="16" t="s">
        <v>947</v>
      </c>
      <c r="F291" s="16" t="s">
        <v>934</v>
      </c>
      <c r="G291" s="16" t="s">
        <v>620</v>
      </c>
      <c r="H291" s="16">
        <v>697</v>
      </c>
      <c r="I291" s="32"/>
      <c r="J291" s="37">
        <f t="shared" si="4"/>
        <v>0</v>
      </c>
      <c r="K291" s="21" t="s">
        <v>948</v>
      </c>
      <c r="L291" s="21" t="s">
        <v>622</v>
      </c>
      <c r="M291" s="20" t="s">
        <v>949</v>
      </c>
      <c r="N291" s="21">
        <v>1073245</v>
      </c>
    </row>
    <row r="292" spans="1:14">
      <c r="A292" s="16">
        <v>80639111</v>
      </c>
      <c r="B292" s="16" t="s">
        <v>12</v>
      </c>
      <c r="C292" s="18" t="s">
        <v>950</v>
      </c>
      <c r="D292" s="16">
        <v>18</v>
      </c>
      <c r="E292" s="16" t="s">
        <v>947</v>
      </c>
      <c r="F292" s="16" t="s">
        <v>869</v>
      </c>
      <c r="G292" s="16" t="s">
        <v>629</v>
      </c>
      <c r="H292" s="16">
        <v>649</v>
      </c>
      <c r="I292" s="32"/>
      <c r="J292" s="37">
        <f t="shared" si="4"/>
        <v>0</v>
      </c>
      <c r="K292" s="21"/>
      <c r="L292" s="21"/>
      <c r="M292" s="20" t="s">
        <v>951</v>
      </c>
      <c r="N292" s="21">
        <v>2097783</v>
      </c>
    </row>
    <row r="293" spans="1:14">
      <c r="A293" s="16">
        <v>80614497</v>
      </c>
      <c r="B293" s="16" t="s">
        <v>12</v>
      </c>
      <c r="C293" s="18" t="s">
        <v>952</v>
      </c>
      <c r="D293" s="16">
        <v>18</v>
      </c>
      <c r="E293" s="16" t="s">
        <v>947</v>
      </c>
      <c r="F293" s="16" t="s">
        <v>934</v>
      </c>
      <c r="G293" s="16" t="s">
        <v>672</v>
      </c>
      <c r="H293" s="16">
        <v>692</v>
      </c>
      <c r="I293" s="32"/>
      <c r="J293" s="37">
        <f t="shared" si="4"/>
        <v>0</v>
      </c>
      <c r="K293" s="19"/>
      <c r="L293" s="19"/>
      <c r="M293" s="20"/>
      <c r="N293" s="21"/>
    </row>
    <row r="294" spans="1:14">
      <c r="A294" s="16">
        <v>80354600</v>
      </c>
      <c r="B294" s="16" t="s">
        <v>12</v>
      </c>
      <c r="C294" s="18" t="s">
        <v>953</v>
      </c>
      <c r="D294" s="16">
        <v>18</v>
      </c>
      <c r="E294" s="16" t="s">
        <v>954</v>
      </c>
      <c r="F294" s="16" t="s">
        <v>955</v>
      </c>
      <c r="G294" s="16" t="s">
        <v>822</v>
      </c>
      <c r="H294" s="16">
        <v>582</v>
      </c>
      <c r="I294" s="32"/>
      <c r="J294" s="37">
        <f t="shared" si="4"/>
        <v>0</v>
      </c>
      <c r="K294" s="21" t="s">
        <v>956</v>
      </c>
      <c r="L294" s="21" t="s">
        <v>824</v>
      </c>
      <c r="M294" s="20" t="s">
        <v>957</v>
      </c>
      <c r="N294" s="21">
        <v>1066108</v>
      </c>
    </row>
    <row r="295" spans="1:14">
      <c r="A295" s="16">
        <v>80639219</v>
      </c>
      <c r="B295" s="16" t="s">
        <v>12</v>
      </c>
      <c r="C295" s="18" t="s">
        <v>958</v>
      </c>
      <c r="D295" s="16">
        <v>18</v>
      </c>
      <c r="E295" s="16" t="s">
        <v>954</v>
      </c>
      <c r="F295" s="16" t="s">
        <v>959</v>
      </c>
      <c r="G295" s="16" t="s">
        <v>509</v>
      </c>
      <c r="H295" s="16">
        <v>606</v>
      </c>
      <c r="I295" s="32"/>
      <c r="J295" s="37">
        <f t="shared" si="4"/>
        <v>0</v>
      </c>
      <c r="K295" s="21" t="s">
        <v>960</v>
      </c>
      <c r="L295" s="21" t="s">
        <v>213</v>
      </c>
      <c r="M295" s="20" t="s">
        <v>961</v>
      </c>
      <c r="N295" s="21">
        <v>1305971</v>
      </c>
    </row>
    <row r="296" spans="1:14">
      <c r="A296" s="16">
        <v>80276355</v>
      </c>
      <c r="B296" s="16" t="s">
        <v>12</v>
      </c>
      <c r="C296" s="18" t="s">
        <v>962</v>
      </c>
      <c r="D296" s="16">
        <v>18</v>
      </c>
      <c r="E296" s="16" t="s">
        <v>799</v>
      </c>
      <c r="F296" s="16" t="s">
        <v>761</v>
      </c>
      <c r="G296" s="16" t="s">
        <v>620</v>
      </c>
      <c r="H296" s="16">
        <v>684</v>
      </c>
      <c r="I296" s="32"/>
      <c r="J296" s="37">
        <f t="shared" si="4"/>
        <v>0</v>
      </c>
      <c r="K296" s="21" t="s">
        <v>963</v>
      </c>
      <c r="L296" s="21" t="s">
        <v>622</v>
      </c>
      <c r="M296" s="20" t="s">
        <v>964</v>
      </c>
      <c r="N296" s="21">
        <v>1415990</v>
      </c>
    </row>
    <row r="297" spans="1:14">
      <c r="A297" s="16">
        <v>80247980</v>
      </c>
      <c r="B297" s="16" t="s">
        <v>12</v>
      </c>
      <c r="C297" s="18" t="s">
        <v>965</v>
      </c>
      <c r="D297" s="16">
        <v>18</v>
      </c>
      <c r="E297" s="16" t="s">
        <v>966</v>
      </c>
      <c r="F297" s="16" t="s">
        <v>967</v>
      </c>
      <c r="G297" s="16" t="s">
        <v>822</v>
      </c>
      <c r="H297" s="16">
        <v>599</v>
      </c>
      <c r="I297" s="32"/>
      <c r="J297" s="37">
        <f t="shared" si="4"/>
        <v>0</v>
      </c>
      <c r="K297" s="21" t="s">
        <v>968</v>
      </c>
      <c r="L297" s="21" t="s">
        <v>824</v>
      </c>
      <c r="M297" s="20" t="s">
        <v>969</v>
      </c>
      <c r="N297" s="21">
        <v>1067992</v>
      </c>
    </row>
    <row r="298" spans="1:14">
      <c r="A298" s="16">
        <v>80354599</v>
      </c>
      <c r="B298" s="16" t="s">
        <v>12</v>
      </c>
      <c r="C298" s="18" t="s">
        <v>970</v>
      </c>
      <c r="D298" s="16">
        <v>18</v>
      </c>
      <c r="E298" s="16" t="s">
        <v>971</v>
      </c>
      <c r="F298" s="16" t="s">
        <v>925</v>
      </c>
      <c r="G298" s="16" t="s">
        <v>822</v>
      </c>
      <c r="H298" s="16">
        <v>571</v>
      </c>
      <c r="I298" s="32"/>
      <c r="J298" s="37">
        <f t="shared" si="4"/>
        <v>0</v>
      </c>
      <c r="K298" s="21" t="s">
        <v>972</v>
      </c>
      <c r="L298" s="21" t="s">
        <v>824</v>
      </c>
      <c r="M298" s="20" t="s">
        <v>973</v>
      </c>
      <c r="N298" s="21">
        <v>1073274</v>
      </c>
    </row>
    <row r="299" spans="1:14">
      <c r="A299" s="16">
        <v>80639266</v>
      </c>
      <c r="B299" s="16" t="s">
        <v>12</v>
      </c>
      <c r="C299" s="18" t="s">
        <v>974</v>
      </c>
      <c r="D299" s="16">
        <v>18</v>
      </c>
      <c r="E299" s="16" t="s">
        <v>971</v>
      </c>
      <c r="F299" s="16" t="s">
        <v>975</v>
      </c>
      <c r="G299" s="16" t="s">
        <v>509</v>
      </c>
      <c r="H299" s="16">
        <v>500</v>
      </c>
      <c r="I299" s="32"/>
      <c r="J299" s="37">
        <f t="shared" si="4"/>
        <v>0</v>
      </c>
      <c r="K299" s="21"/>
      <c r="L299" s="21"/>
      <c r="M299" s="20" t="s">
        <v>976</v>
      </c>
      <c r="N299" s="21">
        <v>1330761</v>
      </c>
    </row>
    <row r="300" spans="1:14">
      <c r="A300" s="16">
        <v>80447048</v>
      </c>
      <c r="B300" s="16" t="s">
        <v>12</v>
      </c>
      <c r="C300" s="18" t="s">
        <v>977</v>
      </c>
      <c r="D300" s="16">
        <v>18</v>
      </c>
      <c r="E300" s="16" t="s">
        <v>971</v>
      </c>
      <c r="F300" s="16" t="s">
        <v>978</v>
      </c>
      <c r="G300" s="16" t="s">
        <v>353</v>
      </c>
      <c r="H300" s="16">
        <v>500</v>
      </c>
      <c r="I300" s="32"/>
      <c r="J300" s="37">
        <f t="shared" si="4"/>
        <v>0</v>
      </c>
      <c r="K300" s="21" t="s">
        <v>979</v>
      </c>
      <c r="L300" s="21" t="s">
        <v>577</v>
      </c>
      <c r="M300" s="20" t="s">
        <v>980</v>
      </c>
      <c r="N300" s="21">
        <v>1018468</v>
      </c>
    </row>
    <row r="301" spans="1:14">
      <c r="A301" s="16">
        <v>80654745</v>
      </c>
      <c r="B301" s="16" t="s">
        <v>12</v>
      </c>
      <c r="C301" s="18" t="s">
        <v>981</v>
      </c>
      <c r="D301" s="16">
        <v>18</v>
      </c>
      <c r="E301" s="16" t="s">
        <v>803</v>
      </c>
      <c r="F301" s="16" t="s">
        <v>982</v>
      </c>
      <c r="G301" s="16" t="s">
        <v>601</v>
      </c>
      <c r="H301" s="16">
        <v>490</v>
      </c>
      <c r="I301" s="32"/>
      <c r="J301" s="37">
        <f t="shared" si="4"/>
        <v>0</v>
      </c>
      <c r="K301" s="19"/>
      <c r="L301" s="19"/>
      <c r="M301" s="20"/>
      <c r="N301" s="21"/>
    </row>
    <row r="302" spans="1:14">
      <c r="A302" s="16">
        <v>80639221</v>
      </c>
      <c r="B302" s="16" t="s">
        <v>12</v>
      </c>
      <c r="C302" s="18" t="s">
        <v>983</v>
      </c>
      <c r="D302" s="16">
        <v>18</v>
      </c>
      <c r="E302" s="16" t="s">
        <v>984</v>
      </c>
      <c r="F302" s="16" t="s">
        <v>985</v>
      </c>
      <c r="G302" s="16" t="s">
        <v>509</v>
      </c>
      <c r="H302" s="16">
        <v>449</v>
      </c>
      <c r="I302" s="32"/>
      <c r="J302" s="37">
        <f t="shared" si="4"/>
        <v>0</v>
      </c>
      <c r="K302" s="21" t="s">
        <v>986</v>
      </c>
      <c r="L302" s="21" t="s">
        <v>213</v>
      </c>
      <c r="M302" s="20" t="s">
        <v>987</v>
      </c>
      <c r="N302" s="21">
        <v>1305975</v>
      </c>
    </row>
    <row r="303" spans="1:14">
      <c r="A303" s="16">
        <v>80447049</v>
      </c>
      <c r="B303" s="16" t="s">
        <v>12</v>
      </c>
      <c r="C303" s="18" t="s">
        <v>988</v>
      </c>
      <c r="D303" s="16">
        <v>18</v>
      </c>
      <c r="E303" s="16" t="s">
        <v>984</v>
      </c>
      <c r="F303" s="16" t="s">
        <v>989</v>
      </c>
      <c r="G303" s="16" t="s">
        <v>353</v>
      </c>
      <c r="H303" s="16">
        <v>443</v>
      </c>
      <c r="I303" s="32"/>
      <c r="J303" s="37">
        <f t="shared" si="4"/>
        <v>0</v>
      </c>
      <c r="K303" s="21" t="s">
        <v>990</v>
      </c>
      <c r="L303" s="21" t="s">
        <v>577</v>
      </c>
      <c r="M303" s="20" t="s">
        <v>991</v>
      </c>
      <c r="N303" s="21">
        <v>1020715</v>
      </c>
    </row>
    <row r="304" spans="1:14">
      <c r="A304" s="16">
        <v>80373263</v>
      </c>
      <c r="B304" s="16" t="s">
        <v>12</v>
      </c>
      <c r="C304" s="18" t="s">
        <v>992</v>
      </c>
      <c r="D304" s="16">
        <v>19</v>
      </c>
      <c r="E304" s="16" t="s">
        <v>690</v>
      </c>
      <c r="F304" s="16" t="s">
        <v>754</v>
      </c>
      <c r="G304" s="16" t="s">
        <v>620</v>
      </c>
      <c r="H304" s="16">
        <v>773</v>
      </c>
      <c r="I304" s="32"/>
      <c r="J304" s="37">
        <f t="shared" si="4"/>
        <v>0</v>
      </c>
      <c r="K304" s="21" t="s">
        <v>993</v>
      </c>
      <c r="L304" s="21" t="s">
        <v>622</v>
      </c>
      <c r="M304" s="20" t="s">
        <v>994</v>
      </c>
      <c r="N304" s="21">
        <v>1073234</v>
      </c>
    </row>
    <row r="305" spans="1:14">
      <c r="A305" s="22">
        <v>80597246</v>
      </c>
      <c r="B305" s="16" t="s">
        <v>12</v>
      </c>
      <c r="C305" s="18" t="s">
        <v>995</v>
      </c>
      <c r="D305" s="16">
        <v>19</v>
      </c>
      <c r="E305" s="16" t="s">
        <v>690</v>
      </c>
      <c r="F305" s="16" t="s">
        <v>754</v>
      </c>
      <c r="G305" s="16" t="s">
        <v>656</v>
      </c>
      <c r="H305" s="16">
        <v>766</v>
      </c>
      <c r="I305" s="32"/>
      <c r="J305" s="37">
        <f t="shared" si="4"/>
        <v>0</v>
      </c>
      <c r="K305" s="21"/>
      <c r="L305" s="21"/>
      <c r="M305" s="20"/>
      <c r="N305" s="21"/>
    </row>
    <row r="306" spans="1:14">
      <c r="A306" s="16">
        <v>80373198</v>
      </c>
      <c r="B306" s="16" t="s">
        <v>12</v>
      </c>
      <c r="C306" s="18" t="s">
        <v>996</v>
      </c>
      <c r="D306" s="16">
        <v>19</v>
      </c>
      <c r="E306" s="16" t="s">
        <v>532</v>
      </c>
      <c r="F306" s="16" t="s">
        <v>487</v>
      </c>
      <c r="G306" s="16" t="s">
        <v>822</v>
      </c>
      <c r="H306" s="16">
        <v>771</v>
      </c>
      <c r="I306" s="32"/>
      <c r="J306" s="37">
        <f t="shared" si="4"/>
        <v>0</v>
      </c>
      <c r="K306" s="21" t="s">
        <v>997</v>
      </c>
      <c r="L306" s="21" t="s">
        <v>824</v>
      </c>
      <c r="M306" s="20" t="s">
        <v>998</v>
      </c>
      <c r="N306" s="21">
        <v>1066105</v>
      </c>
    </row>
    <row r="307" spans="1:14">
      <c r="A307" s="16">
        <v>80639099</v>
      </c>
      <c r="B307" s="16" t="s">
        <v>12</v>
      </c>
      <c r="C307" s="18" t="s">
        <v>999</v>
      </c>
      <c r="D307" s="16">
        <v>19</v>
      </c>
      <c r="E307" s="16" t="s">
        <v>532</v>
      </c>
      <c r="F307" s="16" t="s">
        <v>491</v>
      </c>
      <c r="G307" s="16" t="s">
        <v>629</v>
      </c>
      <c r="H307" s="16">
        <v>655</v>
      </c>
      <c r="I307" s="32"/>
      <c r="J307" s="37">
        <f t="shared" si="4"/>
        <v>0</v>
      </c>
      <c r="K307" s="21"/>
      <c r="L307" s="21"/>
      <c r="M307" s="20" t="s">
        <v>1000</v>
      </c>
      <c r="N307" s="21">
        <v>2097782</v>
      </c>
    </row>
    <row r="308" spans="1:14">
      <c r="A308" s="16">
        <v>80434579</v>
      </c>
      <c r="B308" s="16" t="s">
        <v>12</v>
      </c>
      <c r="C308" s="18" t="s">
        <v>1001</v>
      </c>
      <c r="D308" s="16">
        <v>19</v>
      </c>
      <c r="E308" s="16" t="s">
        <v>1002</v>
      </c>
      <c r="F308" s="16" t="s">
        <v>1003</v>
      </c>
      <c r="G308" s="16" t="s">
        <v>620</v>
      </c>
      <c r="H308" s="16">
        <v>815</v>
      </c>
      <c r="I308" s="32"/>
      <c r="J308" s="37">
        <f t="shared" si="4"/>
        <v>0</v>
      </c>
      <c r="K308" s="21" t="s">
        <v>1004</v>
      </c>
      <c r="L308" s="21" t="s">
        <v>622</v>
      </c>
      <c r="M308" s="20" t="s">
        <v>1005</v>
      </c>
      <c r="N308" s="21">
        <v>1246489</v>
      </c>
    </row>
    <row r="309" spans="1:14">
      <c r="A309" s="16">
        <v>80614503</v>
      </c>
      <c r="B309" s="16" t="s">
        <v>12</v>
      </c>
      <c r="C309" s="18" t="s">
        <v>1006</v>
      </c>
      <c r="D309" s="16">
        <v>19</v>
      </c>
      <c r="E309" s="16" t="s">
        <v>872</v>
      </c>
      <c r="F309" s="16" t="s">
        <v>754</v>
      </c>
      <c r="G309" s="16" t="s">
        <v>672</v>
      </c>
      <c r="H309" s="16">
        <v>720</v>
      </c>
      <c r="I309" s="32"/>
      <c r="J309" s="37">
        <f t="shared" si="4"/>
        <v>0</v>
      </c>
      <c r="K309" s="19"/>
      <c r="L309" s="19"/>
      <c r="M309" s="20"/>
      <c r="N309" s="21"/>
    </row>
    <row r="310" spans="1:14">
      <c r="A310" s="16">
        <v>80516711</v>
      </c>
      <c r="B310" s="16" t="s">
        <v>12</v>
      </c>
      <c r="C310" s="18" t="s">
        <v>1007</v>
      </c>
      <c r="D310" s="16">
        <v>19</v>
      </c>
      <c r="E310" s="16" t="s">
        <v>742</v>
      </c>
      <c r="F310" s="16" t="s">
        <v>262</v>
      </c>
      <c r="G310" s="16" t="s">
        <v>688</v>
      </c>
      <c r="H310" s="16">
        <v>720</v>
      </c>
      <c r="I310" s="32"/>
      <c r="J310" s="37">
        <f t="shared" si="4"/>
        <v>0</v>
      </c>
      <c r="K310" s="21" t="s">
        <v>1008</v>
      </c>
      <c r="L310" s="21" t="s">
        <v>894</v>
      </c>
      <c r="M310" s="20"/>
      <c r="N310" s="21"/>
    </row>
    <row r="311" spans="1:14">
      <c r="A311" s="16">
        <v>80373197</v>
      </c>
      <c r="B311" s="16" t="s">
        <v>12</v>
      </c>
      <c r="C311" s="18" t="s">
        <v>1009</v>
      </c>
      <c r="D311" s="16">
        <v>19</v>
      </c>
      <c r="E311" s="16" t="s">
        <v>753</v>
      </c>
      <c r="F311" s="16" t="s">
        <v>487</v>
      </c>
      <c r="G311" s="16" t="s">
        <v>822</v>
      </c>
      <c r="H311" s="16">
        <v>659</v>
      </c>
      <c r="I311" s="32"/>
      <c r="J311" s="37">
        <f t="shared" si="4"/>
        <v>0</v>
      </c>
      <c r="K311" s="21" t="s">
        <v>1010</v>
      </c>
      <c r="L311" s="21" t="s">
        <v>824</v>
      </c>
      <c r="M311" s="20" t="s">
        <v>1011</v>
      </c>
      <c r="N311" s="21">
        <v>1111296</v>
      </c>
    </row>
    <row r="312" spans="1:14">
      <c r="A312" s="16">
        <v>80639105</v>
      </c>
      <c r="B312" s="16" t="s">
        <v>12</v>
      </c>
      <c r="C312" s="18" t="s">
        <v>1012</v>
      </c>
      <c r="D312" s="16">
        <v>19</v>
      </c>
      <c r="E312" s="16" t="s">
        <v>753</v>
      </c>
      <c r="F312" s="16" t="s">
        <v>1013</v>
      </c>
      <c r="G312" s="16" t="s">
        <v>629</v>
      </c>
      <c r="H312" s="16">
        <v>661</v>
      </c>
      <c r="I312" s="32"/>
      <c r="J312" s="37">
        <f t="shared" si="4"/>
        <v>0</v>
      </c>
      <c r="K312" s="21"/>
      <c r="L312" s="21"/>
      <c r="M312" s="20"/>
      <c r="N312" s="21"/>
    </row>
    <row r="313" spans="1:14">
      <c r="A313" s="16">
        <v>80597245</v>
      </c>
      <c r="B313" s="16" t="s">
        <v>12</v>
      </c>
      <c r="C313" s="18" t="s">
        <v>1014</v>
      </c>
      <c r="D313" s="16">
        <v>19</v>
      </c>
      <c r="E313" s="16" t="s">
        <v>753</v>
      </c>
      <c r="F313" s="16" t="s">
        <v>487</v>
      </c>
      <c r="G313" s="16" t="s">
        <v>672</v>
      </c>
      <c r="H313" s="16">
        <v>661</v>
      </c>
      <c r="I313" s="32"/>
      <c r="J313" s="37">
        <f t="shared" si="4"/>
        <v>0</v>
      </c>
      <c r="K313" s="19"/>
      <c r="L313" s="19"/>
      <c r="M313" s="20"/>
      <c r="N313" s="21"/>
    </row>
    <row r="314" spans="1:14">
      <c r="A314" s="16">
        <v>80638063</v>
      </c>
      <c r="B314" s="16" t="s">
        <v>12</v>
      </c>
      <c r="C314" s="18" t="s">
        <v>1015</v>
      </c>
      <c r="D314" s="16">
        <v>19</v>
      </c>
      <c r="E314" s="16" t="s">
        <v>760</v>
      </c>
      <c r="F314" s="16" t="s">
        <v>1016</v>
      </c>
      <c r="G314" s="16" t="s">
        <v>509</v>
      </c>
      <c r="H314" s="16">
        <v>609</v>
      </c>
      <c r="I314" s="32"/>
      <c r="J314" s="37">
        <f t="shared" si="4"/>
        <v>0</v>
      </c>
      <c r="K314" s="21"/>
      <c r="L314" s="21"/>
      <c r="M314" s="20" t="s">
        <v>1017</v>
      </c>
      <c r="N314" s="21">
        <v>1330446</v>
      </c>
    </row>
    <row r="315" spans="1:14">
      <c r="A315" s="16">
        <v>80400322</v>
      </c>
      <c r="B315" s="16" t="s">
        <v>12</v>
      </c>
      <c r="C315" s="18" t="s">
        <v>1018</v>
      </c>
      <c r="D315" s="16">
        <v>19</v>
      </c>
      <c r="E315" s="16" t="s">
        <v>760</v>
      </c>
      <c r="F315" s="16" t="s">
        <v>1019</v>
      </c>
      <c r="G315" s="16" t="s">
        <v>822</v>
      </c>
      <c r="H315" s="16">
        <v>665</v>
      </c>
      <c r="I315" s="32"/>
      <c r="J315" s="37">
        <f t="shared" si="4"/>
        <v>0</v>
      </c>
      <c r="K315" s="21">
        <v>0</v>
      </c>
      <c r="L315" s="21">
        <v>0</v>
      </c>
      <c r="M315" s="20" t="s">
        <v>1020</v>
      </c>
      <c r="N315" s="21">
        <v>1271776</v>
      </c>
    </row>
    <row r="316" spans="1:14">
      <c r="A316" s="16">
        <v>80487872</v>
      </c>
      <c r="B316" s="16" t="s">
        <v>12</v>
      </c>
      <c r="C316" s="18" t="s">
        <v>1021</v>
      </c>
      <c r="D316" s="16">
        <v>19</v>
      </c>
      <c r="E316" s="16" t="s">
        <v>760</v>
      </c>
      <c r="F316" s="16" t="s">
        <v>1016</v>
      </c>
      <c r="G316" s="16" t="s">
        <v>656</v>
      </c>
      <c r="H316" s="16">
        <v>605</v>
      </c>
      <c r="I316" s="32"/>
      <c r="J316" s="37">
        <f t="shared" si="4"/>
        <v>0</v>
      </c>
      <c r="K316" s="21" t="s">
        <v>1022</v>
      </c>
      <c r="L316" s="21" t="s">
        <v>698</v>
      </c>
      <c r="M316" s="20" t="s">
        <v>1023</v>
      </c>
      <c r="N316" s="21">
        <v>1045560</v>
      </c>
    </row>
    <row r="317" spans="1:14">
      <c r="A317" s="22">
        <v>80354598</v>
      </c>
      <c r="B317" s="16" t="s">
        <v>12</v>
      </c>
      <c r="C317" s="18" t="s">
        <v>1024</v>
      </c>
      <c r="D317" s="16">
        <v>19</v>
      </c>
      <c r="E317" s="16" t="s">
        <v>760</v>
      </c>
      <c r="F317" s="16" t="s">
        <v>1016</v>
      </c>
      <c r="G317" s="16" t="s">
        <v>822</v>
      </c>
      <c r="H317" s="16">
        <v>605</v>
      </c>
      <c r="I317" s="32"/>
      <c r="J317" s="37">
        <f t="shared" si="4"/>
        <v>0</v>
      </c>
      <c r="K317" s="21"/>
      <c r="L317" s="21"/>
      <c r="M317" s="20" t="s">
        <v>1025</v>
      </c>
      <c r="N317" s="21">
        <v>1066101</v>
      </c>
    </row>
    <row r="318" spans="1:14">
      <c r="A318" s="16">
        <v>80639108</v>
      </c>
      <c r="B318" s="16" t="s">
        <v>12</v>
      </c>
      <c r="C318" s="18" t="s">
        <v>1026</v>
      </c>
      <c r="D318" s="16">
        <v>19</v>
      </c>
      <c r="E318" s="16" t="s">
        <v>561</v>
      </c>
      <c r="F318" s="16" t="s">
        <v>589</v>
      </c>
      <c r="G318" s="16" t="s">
        <v>629</v>
      </c>
      <c r="H318" s="16">
        <v>615</v>
      </c>
      <c r="I318" s="32"/>
      <c r="J318" s="37">
        <f t="shared" si="4"/>
        <v>0</v>
      </c>
      <c r="K318" s="21"/>
      <c r="L318" s="21"/>
      <c r="M318" s="20"/>
      <c r="N318" s="21"/>
    </row>
    <row r="319" spans="1:14">
      <c r="A319" s="16">
        <v>80434581</v>
      </c>
      <c r="B319" s="16" t="s">
        <v>12</v>
      </c>
      <c r="C319" s="18" t="s">
        <v>1027</v>
      </c>
      <c r="D319" s="16">
        <v>19</v>
      </c>
      <c r="E319" s="16" t="s">
        <v>1028</v>
      </c>
      <c r="F319" s="16" t="s">
        <v>1029</v>
      </c>
      <c r="G319" s="16" t="s">
        <v>620</v>
      </c>
      <c r="H319" s="16">
        <v>780</v>
      </c>
      <c r="I319" s="32"/>
      <c r="J319" s="37">
        <f t="shared" si="4"/>
        <v>0</v>
      </c>
      <c r="K319" s="21" t="s">
        <v>1030</v>
      </c>
      <c r="L319" s="21" t="s">
        <v>622</v>
      </c>
      <c r="M319" s="20" t="s">
        <v>1031</v>
      </c>
      <c r="N319" s="21">
        <v>1246503</v>
      </c>
    </row>
    <row r="320" spans="1:14">
      <c r="A320" s="16">
        <v>80373262</v>
      </c>
      <c r="B320" s="16" t="s">
        <v>12</v>
      </c>
      <c r="C320" s="18" t="s">
        <v>1032</v>
      </c>
      <c r="D320" s="16">
        <v>19</v>
      </c>
      <c r="E320" s="16" t="s">
        <v>928</v>
      </c>
      <c r="F320" s="16" t="s">
        <v>664</v>
      </c>
      <c r="G320" s="16" t="s">
        <v>620</v>
      </c>
      <c r="H320" s="16">
        <v>734</v>
      </c>
      <c r="I320" s="32"/>
      <c r="J320" s="37">
        <f t="shared" si="4"/>
        <v>0</v>
      </c>
      <c r="K320" s="21" t="s">
        <v>1033</v>
      </c>
      <c r="L320" s="21" t="s">
        <v>622</v>
      </c>
      <c r="M320" s="20" t="s">
        <v>1034</v>
      </c>
      <c r="N320" s="21">
        <v>1073236</v>
      </c>
    </row>
    <row r="321" spans="1:14">
      <c r="A321" s="16">
        <v>80375146</v>
      </c>
      <c r="B321" s="16" t="s">
        <v>12</v>
      </c>
      <c r="C321" s="18" t="s">
        <v>1035</v>
      </c>
      <c r="D321" s="16">
        <v>19</v>
      </c>
      <c r="E321" s="16" t="s">
        <v>784</v>
      </c>
      <c r="F321" s="16" t="s">
        <v>1036</v>
      </c>
      <c r="G321" s="16" t="s">
        <v>620</v>
      </c>
      <c r="H321" s="16">
        <v>647</v>
      </c>
      <c r="I321" s="32"/>
      <c r="J321" s="37">
        <f t="shared" si="4"/>
        <v>0</v>
      </c>
      <c r="K321" s="21" t="s">
        <v>1037</v>
      </c>
      <c r="L321" s="21" t="s">
        <v>622</v>
      </c>
      <c r="M321" s="20" t="s">
        <v>1038</v>
      </c>
      <c r="N321" s="21">
        <v>1073240</v>
      </c>
    </row>
    <row r="322" spans="1:14">
      <c r="A322" s="16">
        <v>80639109</v>
      </c>
      <c r="B322" s="16" t="s">
        <v>12</v>
      </c>
      <c r="C322" s="18" t="s">
        <v>1039</v>
      </c>
      <c r="D322" s="16">
        <v>19</v>
      </c>
      <c r="E322" s="16" t="s">
        <v>784</v>
      </c>
      <c r="F322" s="16" t="s">
        <v>1040</v>
      </c>
      <c r="G322" s="16" t="s">
        <v>629</v>
      </c>
      <c r="H322" s="16">
        <v>637</v>
      </c>
      <c r="I322" s="32"/>
      <c r="J322" s="37">
        <f t="shared" si="4"/>
        <v>0</v>
      </c>
      <c r="K322" s="21"/>
      <c r="L322" s="21"/>
      <c r="M322" s="20" t="s">
        <v>1041</v>
      </c>
      <c r="N322" s="21">
        <v>2102168</v>
      </c>
    </row>
    <row r="323" spans="1:14">
      <c r="A323" s="16">
        <v>80566291</v>
      </c>
      <c r="B323" s="16" t="s">
        <v>12</v>
      </c>
      <c r="C323" s="18" t="s">
        <v>1042</v>
      </c>
      <c r="D323" s="16">
        <v>19</v>
      </c>
      <c r="E323" s="16" t="s">
        <v>784</v>
      </c>
      <c r="F323" s="16" t="s">
        <v>1036</v>
      </c>
      <c r="G323" s="16" t="s">
        <v>672</v>
      </c>
      <c r="H323" s="16">
        <v>637</v>
      </c>
      <c r="I323" s="32"/>
      <c r="J323" s="37">
        <f t="shared" ref="J323:J358" si="5">I323/H323</f>
        <v>0</v>
      </c>
      <c r="K323" s="19"/>
      <c r="L323" s="19"/>
      <c r="M323" s="20"/>
      <c r="N323" s="21"/>
    </row>
    <row r="324" spans="1:14">
      <c r="A324" s="16">
        <v>80354597</v>
      </c>
      <c r="B324" s="16" t="s">
        <v>12</v>
      </c>
      <c r="C324" s="18" t="s">
        <v>1043</v>
      </c>
      <c r="D324" s="16">
        <v>19</v>
      </c>
      <c r="E324" s="16" t="s">
        <v>1044</v>
      </c>
      <c r="F324" s="16" t="s">
        <v>723</v>
      </c>
      <c r="G324" s="16" t="s">
        <v>822</v>
      </c>
      <c r="H324" s="16">
        <v>585</v>
      </c>
      <c r="I324" s="32"/>
      <c r="J324" s="37">
        <f t="shared" si="5"/>
        <v>0</v>
      </c>
      <c r="K324" s="21" t="s">
        <v>1045</v>
      </c>
      <c r="L324" s="21" t="s">
        <v>824</v>
      </c>
      <c r="M324" s="20" t="s">
        <v>1046</v>
      </c>
      <c r="N324" s="21">
        <v>1066100</v>
      </c>
    </row>
    <row r="325" spans="1:14">
      <c r="A325" s="16">
        <v>80479101</v>
      </c>
      <c r="B325" s="16" t="s">
        <v>12</v>
      </c>
      <c r="C325" s="18" t="s">
        <v>1047</v>
      </c>
      <c r="D325" s="16">
        <v>19</v>
      </c>
      <c r="E325" s="16" t="s">
        <v>1044</v>
      </c>
      <c r="F325" s="16" t="s">
        <v>723</v>
      </c>
      <c r="G325" s="16" t="s">
        <v>656</v>
      </c>
      <c r="H325" s="16">
        <v>563</v>
      </c>
      <c r="I325" s="32"/>
      <c r="J325" s="37">
        <f t="shared" si="5"/>
        <v>0</v>
      </c>
      <c r="K325" s="21" t="s">
        <v>1048</v>
      </c>
      <c r="L325" s="21" t="s">
        <v>698</v>
      </c>
      <c r="M325" s="20" t="s">
        <v>1049</v>
      </c>
      <c r="N325" s="21">
        <v>1045516</v>
      </c>
    </row>
    <row r="326" spans="1:14">
      <c r="A326" s="16">
        <v>80639222</v>
      </c>
      <c r="B326" s="16" t="s">
        <v>12</v>
      </c>
      <c r="C326" s="18" t="s">
        <v>1050</v>
      </c>
      <c r="D326" s="16">
        <v>19</v>
      </c>
      <c r="E326" s="16" t="s">
        <v>1044</v>
      </c>
      <c r="F326" s="16" t="s">
        <v>1051</v>
      </c>
      <c r="G326" s="16" t="s">
        <v>509</v>
      </c>
      <c r="H326" s="16">
        <v>580</v>
      </c>
      <c r="I326" s="32"/>
      <c r="J326" s="37">
        <f t="shared" si="5"/>
        <v>0</v>
      </c>
      <c r="K326" s="19"/>
      <c r="L326" s="19"/>
      <c r="M326" s="20"/>
      <c r="N326" s="21"/>
    </row>
    <row r="327" spans="1:14">
      <c r="A327" s="16">
        <v>80434583</v>
      </c>
      <c r="B327" s="16" t="s">
        <v>12</v>
      </c>
      <c r="C327" s="18" t="s">
        <v>1052</v>
      </c>
      <c r="D327" s="16">
        <v>19</v>
      </c>
      <c r="E327" s="16" t="s">
        <v>1053</v>
      </c>
      <c r="F327" s="16" t="s">
        <v>1054</v>
      </c>
      <c r="G327" s="16" t="s">
        <v>620</v>
      </c>
      <c r="H327" s="16">
        <v>763</v>
      </c>
      <c r="I327" s="32"/>
      <c r="J327" s="37">
        <f t="shared" si="5"/>
        <v>0</v>
      </c>
      <c r="K327" s="21" t="s">
        <v>1055</v>
      </c>
      <c r="L327" s="21" t="s">
        <v>622</v>
      </c>
      <c r="M327" s="20" t="s">
        <v>1056</v>
      </c>
      <c r="N327" s="21">
        <v>1246506</v>
      </c>
    </row>
    <row r="328" spans="1:14">
      <c r="A328" s="16">
        <v>80516707</v>
      </c>
      <c r="B328" s="16" t="s">
        <v>12</v>
      </c>
      <c r="C328" s="18" t="s">
        <v>1057</v>
      </c>
      <c r="D328" s="16">
        <v>19</v>
      </c>
      <c r="E328" s="16" t="s">
        <v>1058</v>
      </c>
      <c r="F328" s="16" t="s">
        <v>934</v>
      </c>
      <c r="G328" s="16" t="s">
        <v>656</v>
      </c>
      <c r="H328" s="16">
        <v>655</v>
      </c>
      <c r="I328" s="32"/>
      <c r="J328" s="37">
        <f t="shared" si="5"/>
        <v>0</v>
      </c>
      <c r="K328" s="21" t="s">
        <v>1059</v>
      </c>
      <c r="L328" s="21" t="s">
        <v>698</v>
      </c>
      <c r="M328" s="20"/>
      <c r="N328" s="21"/>
    </row>
    <row r="329" spans="1:14">
      <c r="A329" s="16">
        <v>80472104</v>
      </c>
      <c r="B329" s="16" t="s">
        <v>12</v>
      </c>
      <c r="C329" s="18" t="s">
        <v>1060</v>
      </c>
      <c r="D329" s="16">
        <v>19</v>
      </c>
      <c r="E329" s="16" t="s">
        <v>799</v>
      </c>
      <c r="F329" s="16" t="s">
        <v>1061</v>
      </c>
      <c r="G329" s="16" t="s">
        <v>620</v>
      </c>
      <c r="H329" s="16">
        <v>647</v>
      </c>
      <c r="I329" s="32"/>
      <c r="J329" s="37">
        <f t="shared" si="5"/>
        <v>0</v>
      </c>
      <c r="K329" s="21"/>
      <c r="L329" s="21"/>
      <c r="M329" s="20" t="s">
        <v>1062</v>
      </c>
      <c r="N329" s="21">
        <v>902556</v>
      </c>
    </row>
    <row r="330" spans="1:14">
      <c r="A330" s="16">
        <v>80639113</v>
      </c>
      <c r="B330" s="16" t="s">
        <v>12</v>
      </c>
      <c r="C330" s="18" t="s">
        <v>1063</v>
      </c>
      <c r="D330" s="16">
        <v>19</v>
      </c>
      <c r="E330" s="16" t="s">
        <v>799</v>
      </c>
      <c r="F330" s="16" t="s">
        <v>519</v>
      </c>
      <c r="G330" s="16" t="s">
        <v>629</v>
      </c>
      <c r="H330" s="16">
        <v>655</v>
      </c>
      <c r="I330" s="32"/>
      <c r="J330" s="37">
        <f t="shared" si="5"/>
        <v>0</v>
      </c>
      <c r="K330" s="21"/>
      <c r="L330" s="21"/>
      <c r="M330" s="20"/>
      <c r="N330" s="21"/>
    </row>
    <row r="331" spans="1:14">
      <c r="A331" s="16">
        <v>80614499</v>
      </c>
      <c r="B331" s="16" t="s">
        <v>12</v>
      </c>
      <c r="C331" s="18" t="s">
        <v>1064</v>
      </c>
      <c r="D331" s="16">
        <v>19</v>
      </c>
      <c r="E331" s="16" t="s">
        <v>799</v>
      </c>
      <c r="F331" s="16" t="s">
        <v>934</v>
      </c>
      <c r="G331" s="16" t="s">
        <v>672</v>
      </c>
      <c r="H331" s="16">
        <v>643</v>
      </c>
      <c r="I331" s="32"/>
      <c r="J331" s="37">
        <f t="shared" si="5"/>
        <v>0</v>
      </c>
      <c r="K331" s="19"/>
      <c r="L331" s="19"/>
      <c r="M331" s="20"/>
      <c r="N331" s="21"/>
    </row>
    <row r="332" spans="1:14">
      <c r="A332" s="16">
        <v>80373257</v>
      </c>
      <c r="B332" s="16" t="s">
        <v>12</v>
      </c>
      <c r="C332" s="18" t="s">
        <v>1065</v>
      </c>
      <c r="D332" s="16">
        <v>19</v>
      </c>
      <c r="E332" s="16" t="s">
        <v>1066</v>
      </c>
      <c r="F332" s="16" t="s">
        <v>916</v>
      </c>
      <c r="G332" s="16" t="s">
        <v>822</v>
      </c>
      <c r="H332" s="16">
        <v>566</v>
      </c>
      <c r="I332" s="32"/>
      <c r="J332" s="37">
        <f t="shared" si="5"/>
        <v>0</v>
      </c>
      <c r="K332" s="21" t="s">
        <v>1067</v>
      </c>
      <c r="L332" s="21" t="s">
        <v>824</v>
      </c>
      <c r="M332" s="20" t="s">
        <v>1068</v>
      </c>
      <c r="N332" s="21">
        <v>1067990</v>
      </c>
    </row>
    <row r="333" spans="1:14">
      <c r="A333" s="16">
        <v>80434262</v>
      </c>
      <c r="B333" s="16" t="s">
        <v>12</v>
      </c>
      <c r="C333" s="18" t="s">
        <v>1069</v>
      </c>
      <c r="D333" s="16">
        <v>19</v>
      </c>
      <c r="E333" s="16" t="s">
        <v>966</v>
      </c>
      <c r="F333" s="16" t="s">
        <v>909</v>
      </c>
      <c r="G333" s="16" t="s">
        <v>40</v>
      </c>
      <c r="H333" s="16">
        <v>577</v>
      </c>
      <c r="I333" s="32"/>
      <c r="J333" s="37">
        <f t="shared" si="5"/>
        <v>0</v>
      </c>
      <c r="K333" s="21" t="s">
        <v>1070</v>
      </c>
      <c r="L333" s="21" t="s">
        <v>42</v>
      </c>
      <c r="M333" s="20" t="s">
        <v>1071</v>
      </c>
      <c r="N333" s="21"/>
    </row>
    <row r="334" spans="1:14">
      <c r="A334" s="16">
        <v>80614501</v>
      </c>
      <c r="B334" s="16" t="s">
        <v>12</v>
      </c>
      <c r="C334" s="18" t="s">
        <v>1072</v>
      </c>
      <c r="D334" s="16">
        <v>19</v>
      </c>
      <c r="E334" s="16" t="s">
        <v>966</v>
      </c>
      <c r="F334" s="16" t="s">
        <v>909</v>
      </c>
      <c r="G334" s="16" t="s">
        <v>672</v>
      </c>
      <c r="H334" s="16">
        <v>571</v>
      </c>
      <c r="I334" s="32"/>
      <c r="J334" s="37">
        <f t="shared" si="5"/>
        <v>0</v>
      </c>
      <c r="K334" s="19"/>
      <c r="L334" s="19"/>
      <c r="M334" s="20"/>
      <c r="N334" s="21"/>
    </row>
    <row r="335" spans="1:14">
      <c r="A335" s="16">
        <v>80672080</v>
      </c>
      <c r="B335" s="16" t="s">
        <v>12</v>
      </c>
      <c r="C335" s="18" t="s">
        <v>1073</v>
      </c>
      <c r="D335" s="16">
        <v>19</v>
      </c>
      <c r="E335" s="16" t="s">
        <v>1074</v>
      </c>
      <c r="F335" s="16" t="s">
        <v>1075</v>
      </c>
      <c r="G335" s="16" t="s">
        <v>601</v>
      </c>
      <c r="H335" s="16">
        <v>526</v>
      </c>
      <c r="I335" s="32"/>
      <c r="J335" s="37">
        <f t="shared" si="5"/>
        <v>0</v>
      </c>
      <c r="K335" s="19"/>
      <c r="L335" s="19"/>
      <c r="M335" s="20"/>
      <c r="N335" s="21"/>
    </row>
    <row r="336" spans="1:14">
      <c r="A336" s="16">
        <v>80516715</v>
      </c>
      <c r="B336" s="16" t="s">
        <v>12</v>
      </c>
      <c r="C336" s="18" t="s">
        <v>1076</v>
      </c>
      <c r="D336" s="16">
        <v>19</v>
      </c>
      <c r="E336" s="16" t="s">
        <v>1077</v>
      </c>
      <c r="F336" s="16" t="s">
        <v>1078</v>
      </c>
      <c r="G336" s="16" t="s">
        <v>688</v>
      </c>
      <c r="H336" s="16">
        <v>537</v>
      </c>
      <c r="I336" s="32"/>
      <c r="J336" s="37">
        <f t="shared" si="5"/>
        <v>0</v>
      </c>
      <c r="K336" s="21" t="s">
        <v>1079</v>
      </c>
      <c r="L336" s="21" t="s">
        <v>894</v>
      </c>
      <c r="M336" s="20"/>
      <c r="N336" s="21"/>
    </row>
    <row r="337" spans="1:14">
      <c r="A337" s="16">
        <v>80639254</v>
      </c>
      <c r="B337" s="16" t="s">
        <v>12</v>
      </c>
      <c r="C337" s="18" t="s">
        <v>1080</v>
      </c>
      <c r="D337" s="16">
        <v>19</v>
      </c>
      <c r="E337" s="27" t="s">
        <v>1081</v>
      </c>
      <c r="F337" s="27" t="s">
        <v>1082</v>
      </c>
      <c r="G337" s="16" t="s">
        <v>672</v>
      </c>
      <c r="H337" s="16">
        <v>500</v>
      </c>
      <c r="I337" s="32"/>
      <c r="J337" s="37">
        <f t="shared" si="5"/>
        <v>0</v>
      </c>
      <c r="K337" s="21"/>
      <c r="L337" s="21"/>
      <c r="M337" s="20"/>
      <c r="N337" s="21"/>
    </row>
    <row r="338" spans="1:14">
      <c r="A338" s="16">
        <v>80639253</v>
      </c>
      <c r="B338" s="16" t="s">
        <v>12</v>
      </c>
      <c r="C338" s="18" t="s">
        <v>1083</v>
      </c>
      <c r="D338" s="16">
        <v>19</v>
      </c>
      <c r="E338" s="27" t="s">
        <v>947</v>
      </c>
      <c r="F338" s="27" t="s">
        <v>1019</v>
      </c>
      <c r="G338" s="16" t="s">
        <v>672</v>
      </c>
      <c r="H338" s="16">
        <v>550</v>
      </c>
      <c r="I338" s="32"/>
      <c r="J338" s="37">
        <f t="shared" si="5"/>
        <v>0</v>
      </c>
      <c r="K338" s="21"/>
      <c r="L338" s="21"/>
      <c r="M338" s="20"/>
      <c r="N338" s="21"/>
    </row>
    <row r="339" spans="1:14">
      <c r="A339" s="16">
        <v>80639104</v>
      </c>
      <c r="B339" s="16" t="s">
        <v>12</v>
      </c>
      <c r="C339" s="18" t="s">
        <v>1084</v>
      </c>
      <c r="D339" s="16">
        <v>20</v>
      </c>
      <c r="E339" s="16" t="s">
        <v>742</v>
      </c>
      <c r="F339" s="16" t="s">
        <v>519</v>
      </c>
      <c r="G339" s="16" t="s">
        <v>629</v>
      </c>
      <c r="H339" s="16">
        <v>655</v>
      </c>
      <c r="I339" s="32"/>
      <c r="J339" s="37">
        <f t="shared" si="5"/>
        <v>0</v>
      </c>
      <c r="K339" s="21"/>
      <c r="L339" s="21"/>
      <c r="M339" s="20"/>
      <c r="N339" s="21"/>
    </row>
    <row r="340" spans="1:14">
      <c r="A340" s="16">
        <v>80639106</v>
      </c>
      <c r="B340" s="16" t="s">
        <v>12</v>
      </c>
      <c r="C340" s="18" t="s">
        <v>1085</v>
      </c>
      <c r="D340" s="16">
        <v>20</v>
      </c>
      <c r="E340" s="16" t="s">
        <v>753</v>
      </c>
      <c r="F340" s="16" t="s">
        <v>770</v>
      </c>
      <c r="G340" s="16" t="s">
        <v>629</v>
      </c>
      <c r="H340" s="16">
        <v>649</v>
      </c>
      <c r="I340" s="32"/>
      <c r="J340" s="37">
        <f t="shared" si="5"/>
        <v>0</v>
      </c>
      <c r="K340" s="21"/>
      <c r="L340" s="21"/>
      <c r="M340" s="20"/>
      <c r="N340" s="21"/>
    </row>
    <row r="341" spans="1:14">
      <c r="A341" s="16">
        <v>80472111</v>
      </c>
      <c r="B341" s="16" t="s">
        <v>12</v>
      </c>
      <c r="C341" s="18" t="s">
        <v>1086</v>
      </c>
      <c r="D341" s="16">
        <v>20</v>
      </c>
      <c r="E341" s="16" t="s">
        <v>760</v>
      </c>
      <c r="F341" s="16" t="s">
        <v>505</v>
      </c>
      <c r="G341" s="16" t="s">
        <v>822</v>
      </c>
      <c r="H341" s="16">
        <v>607</v>
      </c>
      <c r="I341" s="32"/>
      <c r="J341" s="37">
        <f t="shared" si="5"/>
        <v>0</v>
      </c>
      <c r="K341" s="21" t="s">
        <v>1087</v>
      </c>
      <c r="L341" s="21" t="s">
        <v>824</v>
      </c>
      <c r="M341" s="20" t="s">
        <v>1088</v>
      </c>
      <c r="N341" s="21">
        <v>900911</v>
      </c>
    </row>
    <row r="342" spans="1:14">
      <c r="A342" s="16">
        <v>80639107</v>
      </c>
      <c r="B342" s="16" t="s">
        <v>12</v>
      </c>
      <c r="C342" s="18" t="s">
        <v>1089</v>
      </c>
      <c r="D342" s="16">
        <v>20</v>
      </c>
      <c r="E342" s="16" t="s">
        <v>760</v>
      </c>
      <c r="F342" s="16" t="s">
        <v>1090</v>
      </c>
      <c r="G342" s="16" t="s">
        <v>629</v>
      </c>
      <c r="H342" s="16">
        <v>605</v>
      </c>
      <c r="I342" s="32"/>
      <c r="J342" s="37">
        <f t="shared" si="5"/>
        <v>0</v>
      </c>
      <c r="K342" s="21"/>
      <c r="L342" s="21"/>
      <c r="M342" s="20" t="s">
        <v>1091</v>
      </c>
      <c r="N342" s="21">
        <v>2094341</v>
      </c>
    </row>
    <row r="343" spans="1:14">
      <c r="A343" s="16">
        <v>80472102</v>
      </c>
      <c r="B343" s="16" t="s">
        <v>12</v>
      </c>
      <c r="C343" s="18" t="s">
        <v>1092</v>
      </c>
      <c r="D343" s="16">
        <v>20</v>
      </c>
      <c r="E343" s="16" t="s">
        <v>784</v>
      </c>
      <c r="F343" s="16" t="s">
        <v>905</v>
      </c>
      <c r="G343" s="16" t="s">
        <v>822</v>
      </c>
      <c r="H343" s="16">
        <v>684</v>
      </c>
      <c r="I343" s="32"/>
      <c r="J343" s="37">
        <f t="shared" si="5"/>
        <v>0</v>
      </c>
      <c r="K343" s="21">
        <v>0</v>
      </c>
      <c r="L343" s="21">
        <v>0</v>
      </c>
      <c r="M343" s="20" t="s">
        <v>1093</v>
      </c>
      <c r="N343" s="21">
        <v>1271768</v>
      </c>
    </row>
    <row r="344" spans="1:14">
      <c r="A344" s="16">
        <v>80639110</v>
      </c>
      <c r="B344" s="16" t="s">
        <v>12</v>
      </c>
      <c r="C344" s="18" t="s">
        <v>1094</v>
      </c>
      <c r="D344" s="16">
        <v>20</v>
      </c>
      <c r="E344" s="16" t="s">
        <v>784</v>
      </c>
      <c r="F344" s="16" t="s">
        <v>557</v>
      </c>
      <c r="G344" s="16" t="s">
        <v>629</v>
      </c>
      <c r="H344" s="16">
        <v>610</v>
      </c>
      <c r="I344" s="32"/>
      <c r="J344" s="37">
        <f t="shared" si="5"/>
        <v>0</v>
      </c>
      <c r="K344" s="21"/>
      <c r="L344" s="21"/>
      <c r="M344" s="20"/>
      <c r="N344" s="21">
        <v>2102167</v>
      </c>
    </row>
    <row r="345" spans="1:14">
      <c r="A345" s="16">
        <v>80466045</v>
      </c>
      <c r="B345" s="16" t="s">
        <v>12</v>
      </c>
      <c r="C345" s="18" t="s">
        <v>1095</v>
      </c>
      <c r="D345" s="16">
        <v>20</v>
      </c>
      <c r="E345" s="16" t="s">
        <v>947</v>
      </c>
      <c r="F345" s="16" t="s">
        <v>505</v>
      </c>
      <c r="G345" s="16" t="s">
        <v>822</v>
      </c>
      <c r="H345" s="16">
        <v>623</v>
      </c>
      <c r="I345" s="32"/>
      <c r="J345" s="37">
        <f t="shared" si="5"/>
        <v>0</v>
      </c>
      <c r="K345" s="21" t="s">
        <v>1096</v>
      </c>
      <c r="L345" s="21" t="s">
        <v>824</v>
      </c>
      <c r="M345" s="20" t="s">
        <v>1097</v>
      </c>
      <c r="N345" s="21">
        <v>900918</v>
      </c>
    </row>
    <row r="346" spans="1:14">
      <c r="A346" s="16">
        <v>80639121</v>
      </c>
      <c r="B346" s="16" t="s">
        <v>12</v>
      </c>
      <c r="C346" s="18" t="s">
        <v>1098</v>
      </c>
      <c r="D346" s="16">
        <v>20</v>
      </c>
      <c r="E346" s="16" t="s">
        <v>947</v>
      </c>
      <c r="F346" s="16" t="s">
        <v>1090</v>
      </c>
      <c r="G346" s="16" t="s">
        <v>629</v>
      </c>
      <c r="H346" s="16">
        <v>621</v>
      </c>
      <c r="I346" s="32"/>
      <c r="J346" s="37">
        <f t="shared" si="5"/>
        <v>0</v>
      </c>
      <c r="K346" s="21"/>
      <c r="L346" s="21"/>
      <c r="M346" s="20"/>
      <c r="N346" s="21"/>
    </row>
    <row r="347" spans="1:14">
      <c r="A347" s="16">
        <v>80434585</v>
      </c>
      <c r="B347" s="16" t="s">
        <v>12</v>
      </c>
      <c r="C347" s="18" t="s">
        <v>1099</v>
      </c>
      <c r="D347" s="16">
        <v>20</v>
      </c>
      <c r="E347" s="16" t="s">
        <v>1053</v>
      </c>
      <c r="F347" s="16" t="s">
        <v>1100</v>
      </c>
      <c r="G347" s="16" t="s">
        <v>620</v>
      </c>
      <c r="H347" s="16">
        <v>647</v>
      </c>
      <c r="I347" s="32"/>
      <c r="J347" s="37">
        <f t="shared" si="5"/>
        <v>0</v>
      </c>
      <c r="K347" s="21" t="s">
        <v>1101</v>
      </c>
      <c r="L347" s="21" t="s">
        <v>622</v>
      </c>
      <c r="M347" s="20" t="s">
        <v>1102</v>
      </c>
      <c r="N347" s="21">
        <v>1073264</v>
      </c>
    </row>
    <row r="348" spans="1:14">
      <c r="A348" s="16">
        <v>80516708</v>
      </c>
      <c r="B348" s="16" t="s">
        <v>12</v>
      </c>
      <c r="C348" s="18" t="s">
        <v>1103</v>
      </c>
      <c r="D348" s="16">
        <v>20</v>
      </c>
      <c r="E348" s="16" t="s">
        <v>799</v>
      </c>
      <c r="F348" s="16" t="s">
        <v>1019</v>
      </c>
      <c r="G348" s="16" t="s">
        <v>688</v>
      </c>
      <c r="H348" s="16">
        <v>563</v>
      </c>
      <c r="I348" s="32"/>
      <c r="J348" s="37">
        <f t="shared" si="5"/>
        <v>0</v>
      </c>
      <c r="K348" s="21" t="s">
        <v>1104</v>
      </c>
      <c r="L348" s="21" t="s">
        <v>894</v>
      </c>
      <c r="M348" s="20" t="s">
        <v>1105</v>
      </c>
      <c r="N348" s="21">
        <v>1954727</v>
      </c>
    </row>
    <row r="349" spans="1:14">
      <c r="A349" s="16">
        <v>80639120</v>
      </c>
      <c r="B349" s="16" t="s">
        <v>12</v>
      </c>
      <c r="C349" s="18" t="s">
        <v>1106</v>
      </c>
      <c r="D349" s="16">
        <v>20</v>
      </c>
      <c r="E349" s="16" t="s">
        <v>799</v>
      </c>
      <c r="F349" s="16" t="s">
        <v>959</v>
      </c>
      <c r="G349" s="16" t="s">
        <v>629</v>
      </c>
      <c r="H349" s="16">
        <v>605</v>
      </c>
      <c r="I349" s="32"/>
      <c r="J349" s="37">
        <f t="shared" si="5"/>
        <v>0</v>
      </c>
      <c r="K349" s="21"/>
      <c r="L349" s="21"/>
      <c r="M349" s="20"/>
      <c r="N349" s="21"/>
    </row>
    <row r="350" spans="1:14">
      <c r="A350" s="16">
        <v>80516712</v>
      </c>
      <c r="B350" s="16" t="s">
        <v>12</v>
      </c>
      <c r="C350" s="18" t="s">
        <v>1107</v>
      </c>
      <c r="D350" s="16">
        <v>20</v>
      </c>
      <c r="E350" s="16" t="s">
        <v>1066</v>
      </c>
      <c r="F350" s="16" t="s">
        <v>1108</v>
      </c>
      <c r="G350" s="16" t="s">
        <v>688</v>
      </c>
      <c r="H350" s="16">
        <v>545</v>
      </c>
      <c r="I350" s="32"/>
      <c r="J350" s="37">
        <f t="shared" si="5"/>
        <v>0</v>
      </c>
      <c r="K350" s="21" t="s">
        <v>1109</v>
      </c>
      <c r="L350" s="21" t="s">
        <v>894</v>
      </c>
      <c r="M350" s="20" t="s">
        <v>1110</v>
      </c>
      <c r="N350" s="21">
        <v>2102182</v>
      </c>
    </row>
    <row r="351" spans="1:14">
      <c r="A351" s="16">
        <v>80639118</v>
      </c>
      <c r="B351" s="16" t="s">
        <v>12</v>
      </c>
      <c r="C351" s="18" t="s">
        <v>1111</v>
      </c>
      <c r="D351" s="16">
        <v>20</v>
      </c>
      <c r="E351" s="16" t="s">
        <v>1066</v>
      </c>
      <c r="F351" s="16" t="s">
        <v>1112</v>
      </c>
      <c r="G351" s="16" t="s">
        <v>629</v>
      </c>
      <c r="H351" s="16">
        <v>590</v>
      </c>
      <c r="I351" s="32"/>
      <c r="J351" s="37">
        <f t="shared" si="5"/>
        <v>0</v>
      </c>
      <c r="K351" s="21"/>
      <c r="L351" s="21"/>
      <c r="M351" s="20"/>
      <c r="N351" s="21"/>
    </row>
    <row r="352" spans="1:14">
      <c r="A352" s="16">
        <v>80516713</v>
      </c>
      <c r="B352" s="16" t="s">
        <v>12</v>
      </c>
      <c r="C352" s="18" t="s">
        <v>1113</v>
      </c>
      <c r="D352" s="16">
        <v>20</v>
      </c>
      <c r="E352" s="16" t="s">
        <v>966</v>
      </c>
      <c r="F352" s="16" t="s">
        <v>1078</v>
      </c>
      <c r="G352" s="16" t="s">
        <v>688</v>
      </c>
      <c r="H352" s="16">
        <v>541</v>
      </c>
      <c r="I352" s="32"/>
      <c r="J352" s="37">
        <f t="shared" si="5"/>
        <v>0</v>
      </c>
      <c r="K352" s="21" t="s">
        <v>1114</v>
      </c>
      <c r="L352" s="21" t="s">
        <v>894</v>
      </c>
      <c r="M352" s="20" t="s">
        <v>1115</v>
      </c>
      <c r="N352" s="21">
        <v>2112574</v>
      </c>
    </row>
    <row r="353" spans="1:14">
      <c r="A353" s="16">
        <v>80639117</v>
      </c>
      <c r="B353" s="16" t="s">
        <v>12</v>
      </c>
      <c r="C353" s="18" t="s">
        <v>1116</v>
      </c>
      <c r="D353" s="16">
        <v>20</v>
      </c>
      <c r="E353" s="16" t="s">
        <v>966</v>
      </c>
      <c r="F353" s="16" t="s">
        <v>795</v>
      </c>
      <c r="G353" s="16" t="s">
        <v>629</v>
      </c>
      <c r="H353" s="16">
        <v>590</v>
      </c>
      <c r="I353" s="32"/>
      <c r="J353" s="37">
        <f t="shared" si="5"/>
        <v>0</v>
      </c>
      <c r="K353" s="21"/>
      <c r="L353" s="21"/>
      <c r="M353" s="20" t="s">
        <v>1117</v>
      </c>
      <c r="N353" s="21">
        <v>2097784</v>
      </c>
    </row>
    <row r="354" spans="1:14">
      <c r="A354" s="16">
        <v>80466051</v>
      </c>
      <c r="B354" s="16" t="s">
        <v>12</v>
      </c>
      <c r="C354" s="18" t="s">
        <v>1118</v>
      </c>
      <c r="D354" s="16">
        <v>20</v>
      </c>
      <c r="E354" s="16" t="s">
        <v>1119</v>
      </c>
      <c r="F354" s="16" t="s">
        <v>1120</v>
      </c>
      <c r="G354" s="16" t="s">
        <v>822</v>
      </c>
      <c r="H354" s="16">
        <v>556</v>
      </c>
      <c r="I354" s="32"/>
      <c r="J354" s="37">
        <f t="shared" si="5"/>
        <v>0</v>
      </c>
      <c r="K354" s="21"/>
      <c r="L354" s="21"/>
      <c r="M354" s="20" t="s">
        <v>1121</v>
      </c>
      <c r="N354" s="21">
        <v>900927</v>
      </c>
    </row>
    <row r="355" spans="1:14">
      <c r="A355" s="16">
        <v>80639119</v>
      </c>
      <c r="B355" s="16" t="s">
        <v>12</v>
      </c>
      <c r="C355" s="18" t="s">
        <v>1122</v>
      </c>
      <c r="D355" s="16">
        <v>21</v>
      </c>
      <c r="E355" s="16" t="s">
        <v>799</v>
      </c>
      <c r="F355" s="16" t="s">
        <v>959</v>
      </c>
      <c r="G355" s="16" t="s">
        <v>629</v>
      </c>
      <c r="H355" s="16">
        <v>590</v>
      </c>
      <c r="I355" s="32"/>
      <c r="J355" s="37">
        <f t="shared" si="5"/>
        <v>0</v>
      </c>
      <c r="K355" s="21"/>
      <c r="L355" s="21"/>
      <c r="M355" s="20"/>
      <c r="N355" s="21"/>
    </row>
    <row r="356" spans="1:14">
      <c r="A356" s="16">
        <v>80639116</v>
      </c>
      <c r="B356" s="16" t="s">
        <v>12</v>
      </c>
      <c r="C356" s="18" t="s">
        <v>1123</v>
      </c>
      <c r="D356" s="16">
        <v>21</v>
      </c>
      <c r="E356" s="16" t="s">
        <v>1124</v>
      </c>
      <c r="F356" s="16" t="s">
        <v>959</v>
      </c>
      <c r="G356" s="16" t="s">
        <v>629</v>
      </c>
      <c r="H356" s="16">
        <v>610</v>
      </c>
      <c r="I356" s="32"/>
      <c r="J356" s="37">
        <f t="shared" si="5"/>
        <v>0</v>
      </c>
      <c r="K356" s="21"/>
      <c r="L356" s="21"/>
      <c r="M356" s="20"/>
      <c r="N356" s="21"/>
    </row>
    <row r="357" spans="1:14">
      <c r="A357" s="16">
        <v>80639115</v>
      </c>
      <c r="B357" s="16" t="s">
        <v>12</v>
      </c>
      <c r="C357" s="18" t="s">
        <v>1125</v>
      </c>
      <c r="D357" s="16">
        <v>21</v>
      </c>
      <c r="E357" s="16" t="s">
        <v>1126</v>
      </c>
      <c r="F357" s="16" t="s">
        <v>770</v>
      </c>
      <c r="G357" s="16" t="s">
        <v>629</v>
      </c>
      <c r="H357" s="16">
        <v>585</v>
      </c>
      <c r="I357" s="32"/>
      <c r="J357" s="37">
        <f t="shared" si="5"/>
        <v>0</v>
      </c>
      <c r="K357" s="21"/>
      <c r="L357" s="21"/>
      <c r="M357" s="20"/>
      <c r="N357" s="21"/>
    </row>
    <row r="358" spans="1:14" ht="13.5" thickBot="1">
      <c r="A358" s="22">
        <v>80569833</v>
      </c>
      <c r="B358" s="16" t="s">
        <v>12</v>
      </c>
      <c r="C358" s="18" t="s">
        <v>1127</v>
      </c>
      <c r="D358" s="16">
        <v>21</v>
      </c>
      <c r="E358" s="16" t="s">
        <v>1119</v>
      </c>
      <c r="F358" s="16" t="s">
        <v>1078</v>
      </c>
      <c r="G358" s="16" t="s">
        <v>688</v>
      </c>
      <c r="H358" s="16">
        <v>526</v>
      </c>
      <c r="I358" s="38"/>
      <c r="J358" s="39">
        <f t="shared" si="5"/>
        <v>0</v>
      </c>
      <c r="K358" s="21"/>
      <c r="L358" s="21"/>
      <c r="M358" s="20" t="s">
        <v>1128</v>
      </c>
      <c r="N358" s="21">
        <v>2141097</v>
      </c>
    </row>
    <row r="359" spans="1:14" s="6" customFormat="1" ht="16" thickBot="1">
      <c r="C359" s="28"/>
      <c r="I359" s="40">
        <f>SUM(I2:I358)</f>
        <v>0</v>
      </c>
      <c r="J359" s="41">
        <f>SUM(J2:J358)</f>
        <v>0</v>
      </c>
      <c r="K359" s="30"/>
      <c r="L359" s="30"/>
      <c r="N359" s="30"/>
    </row>
    <row r="360" spans="1:14" s="6" customFormat="1">
      <c r="C360" s="28"/>
      <c r="I360" s="29"/>
      <c r="J360" s="35"/>
      <c r="K360" s="30"/>
      <c r="L360" s="30"/>
      <c r="N360" s="30"/>
    </row>
    <row r="361" spans="1:14" s="6" customFormat="1">
      <c r="C361" s="28"/>
      <c r="I361" s="29"/>
      <c r="J361" s="35"/>
      <c r="K361" s="30"/>
      <c r="L361" s="30"/>
      <c r="N361" s="30"/>
    </row>
    <row r="362" spans="1:14" s="6" customFormat="1">
      <c r="C362" s="28"/>
      <c r="I362" s="29"/>
      <c r="J362" s="35"/>
      <c r="K362" s="30"/>
      <c r="L362" s="30"/>
      <c r="N362" s="30"/>
    </row>
    <row r="363" spans="1:14" s="6" customFormat="1">
      <c r="C363" s="28"/>
      <c r="I363" s="29"/>
      <c r="J363" s="35"/>
      <c r="K363" s="30"/>
      <c r="L363" s="30"/>
      <c r="N363" s="30"/>
    </row>
    <row r="364" spans="1:14" s="6" customFormat="1">
      <c r="C364" s="28"/>
      <c r="I364" s="29"/>
      <c r="J364" s="35"/>
      <c r="K364" s="30"/>
      <c r="L364" s="30"/>
      <c r="N364" s="30"/>
    </row>
    <row r="365" spans="1:14" s="6" customFormat="1">
      <c r="C365" s="28"/>
      <c r="I365" s="29"/>
      <c r="J365" s="35"/>
      <c r="K365" s="30"/>
      <c r="L365" s="30"/>
      <c r="N365" s="30"/>
    </row>
    <row r="366" spans="1:14" s="6" customFormat="1">
      <c r="C366" s="28"/>
      <c r="G366" s="31"/>
      <c r="H366" s="31"/>
      <c r="I366" s="29"/>
      <c r="J366" s="35"/>
      <c r="K366" s="30"/>
      <c r="L366" s="30"/>
      <c r="N366" s="30"/>
    </row>
    <row r="367" spans="1:14" s="6" customFormat="1">
      <c r="C367" s="28"/>
      <c r="G367" s="31"/>
      <c r="H367" s="31"/>
      <c r="I367" s="29"/>
      <c r="J367" s="35"/>
      <c r="K367" s="30"/>
      <c r="L367" s="30"/>
      <c r="N367" s="30"/>
    </row>
    <row r="368" spans="1:14" s="6" customFormat="1">
      <c r="C368" s="28"/>
      <c r="G368" s="31"/>
      <c r="H368" s="31"/>
      <c r="I368" s="29"/>
      <c r="J368" s="35"/>
      <c r="K368" s="30"/>
      <c r="L368" s="30"/>
      <c r="N368" s="30"/>
    </row>
    <row r="369" spans="3:14" s="6" customFormat="1">
      <c r="C369" s="28"/>
      <c r="G369" s="31"/>
      <c r="H369" s="31"/>
      <c r="I369" s="29"/>
      <c r="J369" s="35"/>
      <c r="K369" s="30"/>
      <c r="L369" s="30"/>
      <c r="N369" s="30"/>
    </row>
    <row r="370" spans="3:14" s="6" customFormat="1">
      <c r="C370" s="28"/>
      <c r="G370" s="31"/>
      <c r="H370" s="31"/>
      <c r="I370" s="29"/>
      <c r="J370" s="35"/>
      <c r="K370" s="30"/>
      <c r="L370" s="30"/>
      <c r="N370" s="30"/>
    </row>
    <row r="371" spans="3:14" s="6" customFormat="1">
      <c r="C371" s="28"/>
      <c r="I371" s="29"/>
      <c r="J371" s="35"/>
      <c r="K371" s="30"/>
      <c r="L371" s="30"/>
      <c r="N371" s="30"/>
    </row>
    <row r="372" spans="3:14" s="6" customFormat="1">
      <c r="C372" s="28"/>
      <c r="I372" s="29"/>
      <c r="J372" s="35"/>
      <c r="K372" s="30"/>
      <c r="L372" s="30"/>
      <c r="N372" s="30"/>
    </row>
    <row r="373" spans="3:14" s="6" customFormat="1">
      <c r="C373" s="28"/>
      <c r="I373" s="29"/>
      <c r="J373" s="35"/>
      <c r="K373" s="30"/>
      <c r="L373" s="30"/>
      <c r="N373" s="30"/>
    </row>
    <row r="374" spans="3:14" s="6" customFormat="1">
      <c r="C374" s="28"/>
      <c r="I374" s="29"/>
      <c r="J374" s="35"/>
      <c r="K374" s="30"/>
      <c r="L374" s="30"/>
      <c r="N374" s="30"/>
    </row>
    <row r="375" spans="3:14" s="6" customFormat="1">
      <c r="C375" s="28"/>
      <c r="I375" s="29"/>
      <c r="J375" s="35"/>
      <c r="K375" s="30"/>
      <c r="L375" s="30"/>
      <c r="N375" s="30"/>
    </row>
    <row r="376" spans="3:14" s="6" customFormat="1">
      <c r="C376" s="28"/>
      <c r="I376" s="29"/>
      <c r="J376" s="35"/>
      <c r="K376" s="30"/>
      <c r="L376" s="30"/>
      <c r="N376" s="30"/>
    </row>
    <row r="377" spans="3:14" s="6" customFormat="1">
      <c r="C377" s="28"/>
      <c r="I377" s="29"/>
      <c r="J377" s="35"/>
      <c r="K377" s="30"/>
      <c r="L377" s="30"/>
      <c r="N377" s="30"/>
    </row>
    <row r="378" spans="3:14" s="6" customFormat="1">
      <c r="C378" s="28"/>
      <c r="I378" s="29"/>
      <c r="J378" s="35"/>
      <c r="K378" s="30"/>
      <c r="L378" s="30"/>
      <c r="N378" s="30"/>
    </row>
    <row r="379" spans="3:14" s="6" customFormat="1">
      <c r="C379" s="28"/>
      <c r="I379" s="29"/>
      <c r="J379" s="35"/>
      <c r="K379" s="30"/>
      <c r="L379" s="30"/>
      <c r="N379" s="30"/>
    </row>
    <row r="380" spans="3:14" s="6" customFormat="1">
      <c r="C380" s="28"/>
      <c r="I380" s="29"/>
      <c r="J380" s="35"/>
      <c r="K380" s="30"/>
      <c r="L380" s="30"/>
      <c r="N380" s="30"/>
    </row>
    <row r="381" spans="3:14" s="6" customFormat="1">
      <c r="C381" s="28"/>
      <c r="I381" s="29"/>
      <c r="J381" s="35"/>
      <c r="K381" s="30"/>
      <c r="L381" s="30"/>
      <c r="N381" s="30"/>
    </row>
    <row r="382" spans="3:14" s="6" customFormat="1">
      <c r="C382" s="28"/>
      <c r="I382" s="29"/>
      <c r="J382" s="35"/>
      <c r="K382" s="30"/>
      <c r="L382" s="30"/>
      <c r="N382" s="30"/>
    </row>
    <row r="383" spans="3:14" s="6" customFormat="1">
      <c r="C383" s="28"/>
      <c r="I383" s="29"/>
      <c r="J383" s="35"/>
      <c r="K383" s="30"/>
      <c r="L383" s="30"/>
      <c r="N383" s="30"/>
    </row>
    <row r="384" spans="3:14" s="6" customFormat="1">
      <c r="C384" s="28"/>
      <c r="I384" s="29"/>
      <c r="J384" s="35"/>
      <c r="K384" s="30"/>
      <c r="L384" s="30"/>
      <c r="N384" s="30"/>
    </row>
    <row r="385" spans="3:14" s="6" customFormat="1">
      <c r="C385" s="28"/>
      <c r="I385" s="29"/>
      <c r="J385" s="35"/>
      <c r="K385" s="30"/>
      <c r="L385" s="30"/>
      <c r="N385" s="30"/>
    </row>
    <row r="386" spans="3:14" s="6" customFormat="1">
      <c r="C386" s="28"/>
      <c r="I386" s="29"/>
      <c r="J386" s="35"/>
      <c r="K386" s="30"/>
      <c r="L386" s="30"/>
      <c r="N386" s="30"/>
    </row>
    <row r="387" spans="3:14" s="6" customFormat="1">
      <c r="C387" s="28"/>
      <c r="I387" s="29"/>
      <c r="J387" s="35"/>
      <c r="K387" s="30"/>
      <c r="L387" s="30"/>
      <c r="N387" s="30"/>
    </row>
    <row r="388" spans="3:14" s="6" customFormat="1">
      <c r="C388" s="28"/>
      <c r="I388" s="29"/>
      <c r="J388" s="35"/>
      <c r="K388" s="30"/>
      <c r="L388" s="30"/>
      <c r="N388" s="30"/>
    </row>
    <row r="389" spans="3:14" s="6" customFormat="1">
      <c r="C389" s="28"/>
      <c r="I389" s="29"/>
      <c r="J389" s="35"/>
      <c r="K389" s="30"/>
      <c r="L389" s="30"/>
      <c r="N389" s="30"/>
    </row>
    <row r="390" spans="3:14" s="6" customFormat="1">
      <c r="C390" s="28"/>
      <c r="I390" s="29"/>
      <c r="J390" s="35"/>
      <c r="K390" s="30"/>
      <c r="L390" s="30"/>
      <c r="N390" s="30"/>
    </row>
    <row r="391" spans="3:14" s="6" customFormat="1">
      <c r="C391" s="28"/>
      <c r="I391" s="29"/>
      <c r="J391" s="35"/>
      <c r="K391" s="30"/>
      <c r="L391" s="30"/>
      <c r="N391" s="30"/>
    </row>
    <row r="392" spans="3:14" s="6" customFormat="1">
      <c r="C392" s="28"/>
      <c r="I392" s="29"/>
      <c r="J392" s="35"/>
      <c r="K392" s="30"/>
      <c r="L392" s="30"/>
      <c r="N392" s="30"/>
    </row>
    <row r="393" spans="3:14" s="6" customFormat="1">
      <c r="C393" s="28"/>
      <c r="I393" s="29"/>
      <c r="J393" s="35"/>
      <c r="K393" s="30"/>
      <c r="L393" s="30"/>
      <c r="N393" s="30"/>
    </row>
    <row r="394" spans="3:14" s="6" customFormat="1">
      <c r="C394" s="28"/>
      <c r="I394" s="29"/>
      <c r="J394" s="35"/>
      <c r="K394" s="30"/>
      <c r="L394" s="30"/>
      <c r="N394" s="30"/>
    </row>
    <row r="395" spans="3:14" s="6" customFormat="1">
      <c r="C395" s="28"/>
      <c r="I395" s="29"/>
      <c r="J395" s="35"/>
      <c r="K395" s="30"/>
      <c r="L395" s="30"/>
      <c r="N395" s="30"/>
    </row>
    <row r="396" spans="3:14" s="6" customFormat="1">
      <c r="C396" s="28"/>
      <c r="I396" s="29"/>
      <c r="J396" s="35"/>
      <c r="K396" s="30"/>
      <c r="L396" s="30"/>
      <c r="N396" s="30"/>
    </row>
    <row r="397" spans="3:14" s="6" customFormat="1">
      <c r="C397" s="28"/>
      <c r="I397" s="29"/>
      <c r="J397" s="35"/>
      <c r="K397" s="30"/>
      <c r="L397" s="30"/>
      <c r="N397" s="30"/>
    </row>
    <row r="398" spans="3:14" s="6" customFormat="1">
      <c r="C398" s="28"/>
      <c r="I398" s="29"/>
      <c r="J398" s="35"/>
      <c r="K398" s="30"/>
      <c r="L398" s="30"/>
      <c r="N398" s="30"/>
    </row>
    <row r="399" spans="3:14" s="6" customFormat="1">
      <c r="C399" s="28"/>
      <c r="I399" s="29"/>
      <c r="J399" s="35"/>
      <c r="K399" s="30"/>
      <c r="L399" s="30"/>
      <c r="N399" s="30"/>
    </row>
    <row r="400" spans="3:14" s="6" customFormat="1">
      <c r="C400" s="28"/>
      <c r="I400" s="29"/>
      <c r="J400" s="35"/>
      <c r="K400" s="30"/>
      <c r="L400" s="30"/>
      <c r="N400" s="30"/>
    </row>
    <row r="401" spans="3:14" s="6" customFormat="1">
      <c r="C401" s="28"/>
      <c r="I401" s="29"/>
      <c r="J401" s="35"/>
      <c r="K401" s="30"/>
      <c r="L401" s="30"/>
      <c r="N401" s="30"/>
    </row>
    <row r="402" spans="3:14" s="6" customFormat="1">
      <c r="C402" s="28"/>
      <c r="I402" s="29"/>
      <c r="J402" s="35"/>
      <c r="K402" s="30"/>
      <c r="L402" s="30"/>
      <c r="N402" s="30"/>
    </row>
    <row r="403" spans="3:14" s="6" customFormat="1">
      <c r="C403" s="28"/>
      <c r="I403" s="29"/>
      <c r="J403" s="35"/>
      <c r="K403" s="30"/>
      <c r="L403" s="30"/>
      <c r="N403" s="30"/>
    </row>
    <row r="404" spans="3:14" s="6" customFormat="1">
      <c r="C404" s="28"/>
      <c r="I404" s="29"/>
      <c r="J404" s="35"/>
      <c r="K404" s="30"/>
      <c r="L404" s="30"/>
      <c r="N404" s="30"/>
    </row>
    <row r="405" spans="3:14" s="6" customFormat="1">
      <c r="C405" s="28"/>
      <c r="I405" s="29"/>
      <c r="J405" s="35"/>
      <c r="K405" s="30"/>
      <c r="L405" s="30"/>
      <c r="N405" s="30"/>
    </row>
    <row r="406" spans="3:14" s="6" customFormat="1">
      <c r="C406" s="28"/>
      <c r="I406" s="29"/>
      <c r="J406" s="35"/>
      <c r="K406" s="30"/>
      <c r="L406" s="30"/>
      <c r="N406" s="30"/>
    </row>
    <row r="407" spans="3:14" s="6" customFormat="1">
      <c r="C407" s="28"/>
      <c r="I407" s="29"/>
      <c r="J407" s="35"/>
      <c r="K407" s="30"/>
      <c r="L407" s="30"/>
      <c r="N407" s="30"/>
    </row>
    <row r="408" spans="3:14" s="6" customFormat="1">
      <c r="C408" s="28"/>
      <c r="I408" s="29"/>
      <c r="J408" s="35"/>
      <c r="K408" s="30"/>
      <c r="L408" s="30"/>
      <c r="N408" s="30"/>
    </row>
    <row r="409" spans="3:14" s="6" customFormat="1">
      <c r="C409" s="28"/>
      <c r="I409" s="29"/>
      <c r="J409" s="35"/>
      <c r="K409" s="30"/>
      <c r="L409" s="30"/>
      <c r="N409" s="30"/>
    </row>
    <row r="410" spans="3:14" s="6" customFormat="1">
      <c r="C410" s="28"/>
      <c r="I410" s="29"/>
      <c r="J410" s="35"/>
      <c r="K410" s="30"/>
      <c r="L410" s="30"/>
      <c r="N410" s="30"/>
    </row>
    <row r="411" spans="3:14" s="6" customFormat="1">
      <c r="C411" s="28"/>
      <c r="I411" s="29"/>
      <c r="J411" s="35"/>
      <c r="K411" s="30"/>
      <c r="L411" s="30"/>
      <c r="N411" s="30"/>
    </row>
    <row r="412" spans="3:14" s="6" customFormat="1">
      <c r="C412" s="28"/>
      <c r="I412" s="29"/>
      <c r="J412" s="35"/>
      <c r="K412" s="30"/>
      <c r="L412" s="30"/>
      <c r="N412" s="30"/>
    </row>
    <row r="413" spans="3:14" s="6" customFormat="1">
      <c r="C413" s="28"/>
      <c r="I413" s="29"/>
      <c r="J413" s="35"/>
      <c r="K413" s="30"/>
      <c r="L413" s="30"/>
      <c r="N413" s="30"/>
    </row>
    <row r="414" spans="3:14" s="6" customFormat="1">
      <c r="C414" s="28"/>
      <c r="I414" s="29"/>
      <c r="J414" s="35"/>
      <c r="K414" s="30"/>
      <c r="L414" s="30"/>
      <c r="N414" s="30"/>
    </row>
    <row r="415" spans="3:14" s="6" customFormat="1">
      <c r="C415" s="28"/>
      <c r="I415" s="29"/>
      <c r="J415" s="35"/>
      <c r="K415" s="30"/>
      <c r="L415" s="30"/>
      <c r="N415" s="30"/>
    </row>
    <row r="416" spans="3:14" s="6" customFormat="1">
      <c r="C416" s="28"/>
      <c r="I416" s="29"/>
      <c r="J416" s="35"/>
      <c r="K416" s="30"/>
      <c r="L416" s="30"/>
      <c r="N416" s="30"/>
    </row>
    <row r="417" spans="3:14" s="6" customFormat="1">
      <c r="C417" s="28"/>
      <c r="I417" s="29"/>
      <c r="J417" s="35"/>
      <c r="K417" s="30"/>
      <c r="L417" s="30"/>
      <c r="N417" s="30"/>
    </row>
    <row r="418" spans="3:14" s="6" customFormat="1">
      <c r="C418" s="28"/>
      <c r="I418" s="29"/>
      <c r="J418" s="35"/>
      <c r="K418" s="30"/>
      <c r="L418" s="30"/>
      <c r="N418" s="30"/>
    </row>
    <row r="419" spans="3:14" s="6" customFormat="1">
      <c r="C419" s="28"/>
      <c r="I419" s="29"/>
      <c r="J419" s="35"/>
      <c r="K419" s="30"/>
      <c r="L419" s="30"/>
      <c r="N419" s="30"/>
    </row>
    <row r="420" spans="3:14" s="6" customFormat="1">
      <c r="C420" s="28"/>
      <c r="I420" s="29"/>
      <c r="J420" s="35"/>
      <c r="K420" s="30"/>
      <c r="L420" s="30"/>
      <c r="N420" s="30"/>
    </row>
    <row r="421" spans="3:14" s="6" customFormat="1">
      <c r="C421" s="28"/>
      <c r="I421" s="29"/>
      <c r="J421" s="35"/>
      <c r="K421" s="30"/>
      <c r="L421" s="30"/>
      <c r="N421" s="30"/>
    </row>
    <row r="422" spans="3:14" s="6" customFormat="1">
      <c r="C422" s="28"/>
      <c r="I422" s="29"/>
      <c r="J422" s="35"/>
      <c r="K422" s="30"/>
      <c r="L422" s="30"/>
      <c r="N422" s="30"/>
    </row>
    <row r="423" spans="3:14" s="6" customFormat="1">
      <c r="C423" s="28"/>
      <c r="I423" s="29"/>
      <c r="J423" s="35"/>
      <c r="K423" s="30"/>
      <c r="L423" s="30"/>
      <c r="N423" s="30"/>
    </row>
    <row r="424" spans="3:14" s="6" customFormat="1">
      <c r="C424" s="28"/>
      <c r="I424" s="29"/>
      <c r="J424" s="35"/>
      <c r="K424" s="30"/>
      <c r="L424" s="30"/>
      <c r="N424" s="30"/>
    </row>
    <row r="425" spans="3:14" s="6" customFormat="1">
      <c r="C425" s="28"/>
      <c r="I425" s="29"/>
      <c r="J425" s="35"/>
      <c r="K425" s="30"/>
      <c r="L425" s="30"/>
      <c r="N425" s="30"/>
    </row>
    <row r="426" spans="3:14" s="6" customFormat="1">
      <c r="C426" s="28"/>
      <c r="I426" s="29"/>
      <c r="J426" s="35"/>
      <c r="K426" s="30"/>
      <c r="L426" s="30"/>
      <c r="N426" s="30"/>
    </row>
    <row r="427" spans="3:14" s="6" customFormat="1">
      <c r="C427" s="28"/>
      <c r="I427" s="29"/>
      <c r="J427" s="35"/>
      <c r="K427" s="30"/>
      <c r="L427" s="30"/>
      <c r="N427" s="30"/>
    </row>
    <row r="428" spans="3:14" s="6" customFormat="1">
      <c r="C428" s="28"/>
      <c r="I428" s="29"/>
      <c r="J428" s="35"/>
      <c r="K428" s="30"/>
      <c r="L428" s="30"/>
      <c r="N428" s="30"/>
    </row>
    <row r="429" spans="3:14" s="6" customFormat="1">
      <c r="C429" s="28"/>
      <c r="I429" s="29"/>
      <c r="J429" s="35"/>
      <c r="K429" s="30"/>
      <c r="L429" s="30"/>
      <c r="N429" s="30"/>
    </row>
    <row r="430" spans="3:14" s="6" customFormat="1">
      <c r="C430" s="28"/>
      <c r="I430" s="29"/>
      <c r="J430" s="35"/>
      <c r="K430" s="30"/>
      <c r="L430" s="30"/>
      <c r="N430" s="30"/>
    </row>
    <row r="431" spans="3:14" s="6" customFormat="1">
      <c r="C431" s="28"/>
      <c r="I431" s="29"/>
      <c r="J431" s="35"/>
      <c r="K431" s="30"/>
      <c r="L431" s="30"/>
      <c r="N431" s="30"/>
    </row>
    <row r="432" spans="3:14" s="6" customFormat="1">
      <c r="C432" s="28"/>
      <c r="I432" s="29"/>
      <c r="J432" s="35"/>
      <c r="K432" s="30"/>
      <c r="L432" s="30"/>
      <c r="N432" s="30"/>
    </row>
    <row r="433" spans="3:14" s="6" customFormat="1">
      <c r="C433" s="28"/>
      <c r="I433" s="29"/>
      <c r="J433" s="35"/>
      <c r="K433" s="30"/>
      <c r="L433" s="30"/>
      <c r="N433" s="30"/>
    </row>
    <row r="434" spans="3:14" s="6" customFormat="1">
      <c r="C434" s="28"/>
      <c r="I434" s="29"/>
      <c r="J434" s="35"/>
      <c r="K434" s="30"/>
      <c r="L434" s="30"/>
      <c r="N434" s="30"/>
    </row>
    <row r="435" spans="3:14" s="6" customFormat="1">
      <c r="C435" s="28"/>
      <c r="I435" s="29"/>
      <c r="J435" s="35"/>
      <c r="K435" s="30"/>
      <c r="L435" s="30"/>
      <c r="N435" s="30"/>
    </row>
    <row r="436" spans="3:14" s="6" customFormat="1">
      <c r="C436" s="28"/>
      <c r="I436" s="29"/>
      <c r="J436" s="35"/>
      <c r="K436" s="30"/>
      <c r="L436" s="30"/>
      <c r="N436" s="30"/>
    </row>
    <row r="437" spans="3:14" s="6" customFormat="1">
      <c r="C437" s="28"/>
      <c r="I437" s="29"/>
      <c r="J437" s="35"/>
      <c r="K437" s="30"/>
      <c r="L437" s="30"/>
      <c r="N437" s="30"/>
    </row>
    <row r="438" spans="3:14" s="6" customFormat="1">
      <c r="C438" s="28"/>
      <c r="I438" s="29"/>
      <c r="J438" s="35"/>
      <c r="K438" s="30"/>
      <c r="L438" s="30"/>
      <c r="N438" s="30"/>
    </row>
    <row r="439" spans="3:14" s="6" customFormat="1">
      <c r="C439" s="28"/>
      <c r="I439" s="29"/>
      <c r="J439" s="35"/>
      <c r="K439" s="30"/>
      <c r="L439" s="30"/>
      <c r="N439" s="30"/>
    </row>
    <row r="440" spans="3:14" s="6" customFormat="1">
      <c r="C440" s="28"/>
      <c r="I440" s="29"/>
      <c r="J440" s="35"/>
      <c r="K440" s="30"/>
      <c r="L440" s="30"/>
      <c r="N440" s="30"/>
    </row>
    <row r="441" spans="3:14" s="6" customFormat="1">
      <c r="C441" s="28"/>
      <c r="I441" s="29"/>
      <c r="J441" s="35"/>
      <c r="K441" s="30"/>
      <c r="L441" s="30"/>
      <c r="N441" s="30"/>
    </row>
    <row r="442" spans="3:14" s="6" customFormat="1">
      <c r="C442" s="28"/>
      <c r="I442" s="29"/>
      <c r="J442" s="35"/>
      <c r="K442" s="30"/>
      <c r="L442" s="30"/>
      <c r="N442" s="30"/>
    </row>
    <row r="443" spans="3:14" s="6" customFormat="1">
      <c r="C443" s="28"/>
      <c r="I443" s="29"/>
      <c r="J443" s="35"/>
      <c r="K443" s="30"/>
      <c r="L443" s="30"/>
      <c r="N443" s="30"/>
    </row>
    <row r="444" spans="3:14" s="6" customFormat="1">
      <c r="C444" s="28"/>
      <c r="I444" s="29"/>
      <c r="J444" s="35"/>
      <c r="K444" s="30"/>
      <c r="L444" s="30"/>
      <c r="N444" s="30"/>
    </row>
    <row r="445" spans="3:14" s="6" customFormat="1">
      <c r="C445" s="28"/>
      <c r="I445" s="29"/>
      <c r="J445" s="35"/>
      <c r="K445" s="30"/>
      <c r="L445" s="30"/>
      <c r="N445" s="30"/>
    </row>
    <row r="446" spans="3:14" s="6" customFormat="1">
      <c r="C446" s="28"/>
      <c r="I446" s="29"/>
      <c r="J446" s="35"/>
      <c r="K446" s="30"/>
      <c r="L446" s="30"/>
      <c r="N446" s="30"/>
    </row>
    <row r="447" spans="3:14" s="6" customFormat="1">
      <c r="C447" s="28"/>
      <c r="I447" s="29"/>
      <c r="J447" s="35"/>
      <c r="K447" s="30"/>
      <c r="L447" s="30"/>
      <c r="N447" s="30"/>
    </row>
    <row r="448" spans="3:14" s="6" customFormat="1">
      <c r="C448" s="28"/>
      <c r="I448" s="29"/>
      <c r="J448" s="35"/>
      <c r="K448" s="30"/>
      <c r="L448" s="30"/>
      <c r="N448" s="30"/>
    </row>
    <row r="449" spans="3:14" s="6" customFormat="1">
      <c r="C449" s="28"/>
      <c r="I449" s="29"/>
      <c r="J449" s="35"/>
      <c r="K449" s="30"/>
      <c r="L449" s="30"/>
      <c r="N449" s="30"/>
    </row>
    <row r="450" spans="3:14" s="6" customFormat="1">
      <c r="C450" s="28"/>
      <c r="I450" s="29"/>
      <c r="J450" s="35"/>
      <c r="K450" s="30"/>
      <c r="L450" s="30"/>
      <c r="N450" s="30"/>
    </row>
    <row r="451" spans="3:14" s="6" customFormat="1">
      <c r="C451" s="28"/>
      <c r="I451" s="29"/>
      <c r="J451" s="35"/>
      <c r="K451" s="30"/>
      <c r="L451" s="30"/>
      <c r="N451" s="30"/>
    </row>
    <row r="452" spans="3:14" s="6" customFormat="1">
      <c r="C452" s="28"/>
      <c r="I452" s="29"/>
      <c r="J452" s="35"/>
      <c r="K452" s="30"/>
      <c r="L452" s="30"/>
      <c r="N452" s="30"/>
    </row>
    <row r="453" spans="3:14" s="6" customFormat="1">
      <c r="C453" s="28"/>
      <c r="I453" s="29"/>
      <c r="J453" s="35"/>
      <c r="K453" s="30"/>
      <c r="L453" s="30"/>
      <c r="N453" s="30"/>
    </row>
    <row r="454" spans="3:14" s="6" customFormat="1">
      <c r="C454" s="28"/>
      <c r="I454" s="29"/>
      <c r="J454" s="35"/>
      <c r="K454" s="30"/>
      <c r="L454" s="30"/>
      <c r="N454" s="30"/>
    </row>
    <row r="455" spans="3:14" s="6" customFormat="1">
      <c r="C455" s="28"/>
      <c r="I455" s="29"/>
      <c r="J455" s="35"/>
      <c r="K455" s="30"/>
      <c r="L455" s="30"/>
      <c r="N455" s="30"/>
    </row>
    <row r="456" spans="3:14" s="6" customFormat="1">
      <c r="C456" s="28"/>
      <c r="I456" s="29"/>
      <c r="J456" s="35"/>
      <c r="K456" s="30"/>
      <c r="L456" s="30"/>
      <c r="N456" s="30"/>
    </row>
    <row r="457" spans="3:14" s="6" customFormat="1">
      <c r="C457" s="28"/>
      <c r="I457" s="29"/>
      <c r="J457" s="35"/>
      <c r="K457" s="30"/>
      <c r="L457" s="30"/>
      <c r="N457" s="30"/>
    </row>
    <row r="458" spans="3:14" s="6" customFormat="1">
      <c r="C458" s="28"/>
      <c r="I458" s="29"/>
      <c r="J458" s="35"/>
      <c r="K458" s="30"/>
      <c r="L458" s="30"/>
      <c r="N458" s="30"/>
    </row>
    <row r="459" spans="3:14" s="6" customFormat="1">
      <c r="C459" s="28"/>
      <c r="I459" s="29"/>
      <c r="J459" s="35"/>
      <c r="K459" s="30"/>
      <c r="L459" s="30"/>
      <c r="N459" s="30"/>
    </row>
    <row r="460" spans="3:14" s="6" customFormat="1">
      <c r="C460" s="28"/>
      <c r="I460" s="29"/>
      <c r="J460" s="35"/>
      <c r="K460" s="30"/>
      <c r="L460" s="30"/>
      <c r="N460" s="30"/>
    </row>
    <row r="461" spans="3:14" s="6" customFormat="1">
      <c r="C461" s="28"/>
      <c r="I461" s="29"/>
      <c r="J461" s="35"/>
      <c r="K461" s="30"/>
      <c r="L461" s="30"/>
      <c r="N461" s="30"/>
    </row>
    <row r="462" spans="3:14" s="6" customFormat="1">
      <c r="C462" s="28"/>
      <c r="I462" s="29"/>
      <c r="J462" s="35"/>
      <c r="K462" s="30"/>
      <c r="L462" s="30"/>
      <c r="N462" s="30"/>
    </row>
    <row r="463" spans="3:14" s="6" customFormat="1">
      <c r="C463" s="28"/>
      <c r="I463" s="29"/>
      <c r="J463" s="35"/>
      <c r="K463" s="30"/>
      <c r="L463" s="30"/>
      <c r="N463" s="30"/>
    </row>
    <row r="464" spans="3:14" s="6" customFormat="1">
      <c r="C464" s="28"/>
      <c r="I464" s="29"/>
      <c r="J464" s="35"/>
      <c r="K464" s="30"/>
      <c r="L464" s="30"/>
      <c r="N464" s="30"/>
    </row>
    <row r="465" spans="3:14" s="6" customFormat="1">
      <c r="C465" s="28"/>
      <c r="I465" s="29"/>
      <c r="J465" s="35"/>
      <c r="K465" s="30"/>
      <c r="L465" s="30"/>
      <c r="N465" s="30"/>
    </row>
    <row r="466" spans="3:14" s="6" customFormat="1">
      <c r="C466" s="28"/>
      <c r="I466" s="29"/>
      <c r="J466" s="35"/>
      <c r="K466" s="30"/>
      <c r="L466" s="30"/>
      <c r="N466" s="30"/>
    </row>
    <row r="467" spans="3:14" s="6" customFormat="1">
      <c r="C467" s="28"/>
      <c r="I467" s="29"/>
      <c r="J467" s="35"/>
      <c r="K467" s="30"/>
      <c r="L467" s="30"/>
      <c r="N467" s="30"/>
    </row>
    <row r="468" spans="3:14" s="6" customFormat="1">
      <c r="C468" s="28"/>
      <c r="I468" s="29"/>
      <c r="J468" s="35"/>
      <c r="K468" s="30"/>
      <c r="L468" s="30"/>
      <c r="N468" s="30"/>
    </row>
    <row r="469" spans="3:14" s="6" customFormat="1">
      <c r="C469" s="28"/>
      <c r="I469" s="29"/>
      <c r="J469" s="35"/>
      <c r="K469" s="30"/>
      <c r="L469" s="30"/>
      <c r="N469" s="30"/>
    </row>
    <row r="470" spans="3:14" s="6" customFormat="1">
      <c r="C470" s="28"/>
      <c r="I470" s="29"/>
      <c r="J470" s="35"/>
      <c r="K470" s="30"/>
      <c r="L470" s="30"/>
      <c r="N470" s="30"/>
    </row>
    <row r="471" spans="3:14" s="6" customFormat="1">
      <c r="C471" s="28"/>
      <c r="I471" s="29"/>
      <c r="J471" s="35"/>
      <c r="K471" s="30"/>
      <c r="L471" s="30"/>
      <c r="N471" s="30"/>
    </row>
    <row r="472" spans="3:14" s="6" customFormat="1">
      <c r="C472" s="28"/>
      <c r="I472" s="29"/>
      <c r="J472" s="35"/>
      <c r="K472" s="30"/>
      <c r="L472" s="30"/>
      <c r="N472" s="30"/>
    </row>
    <row r="473" spans="3:14" s="6" customFormat="1">
      <c r="C473" s="28"/>
      <c r="I473" s="29"/>
      <c r="J473" s="35"/>
      <c r="K473" s="30"/>
      <c r="L473" s="30"/>
      <c r="N473" s="30"/>
    </row>
    <row r="474" spans="3:14" s="6" customFormat="1">
      <c r="C474" s="28"/>
      <c r="I474" s="29"/>
      <c r="J474" s="35"/>
      <c r="K474" s="30"/>
      <c r="L474" s="30"/>
      <c r="N474" s="30"/>
    </row>
    <row r="475" spans="3:14" s="6" customFormat="1">
      <c r="C475" s="28"/>
      <c r="I475" s="29"/>
      <c r="J475" s="35"/>
      <c r="K475" s="30"/>
      <c r="L475" s="30"/>
      <c r="N475" s="30"/>
    </row>
    <row r="476" spans="3:14" s="6" customFormat="1">
      <c r="C476" s="28"/>
      <c r="I476" s="29"/>
      <c r="J476" s="35"/>
      <c r="K476" s="30"/>
      <c r="L476" s="30"/>
      <c r="N476" s="30"/>
    </row>
    <row r="477" spans="3:14" s="6" customFormat="1">
      <c r="C477" s="28"/>
      <c r="I477" s="29"/>
      <c r="J477" s="35"/>
      <c r="K477" s="30"/>
      <c r="L477" s="30"/>
      <c r="N477" s="30"/>
    </row>
    <row r="478" spans="3:14" s="6" customFormat="1">
      <c r="C478" s="28"/>
      <c r="I478" s="29"/>
      <c r="J478" s="35"/>
      <c r="K478" s="30"/>
      <c r="L478" s="30"/>
      <c r="N478" s="30"/>
    </row>
    <row r="479" spans="3:14" s="6" customFormat="1">
      <c r="C479" s="28"/>
      <c r="I479" s="29"/>
      <c r="J479" s="35"/>
      <c r="K479" s="30"/>
      <c r="L479" s="30"/>
      <c r="N479" s="30"/>
    </row>
    <row r="480" spans="3:14" s="6" customFormat="1">
      <c r="C480" s="28"/>
      <c r="I480" s="29"/>
      <c r="J480" s="35"/>
      <c r="K480" s="30"/>
      <c r="L480" s="30"/>
      <c r="N480" s="30"/>
    </row>
    <row r="481" spans="3:14" s="6" customFormat="1">
      <c r="C481" s="28"/>
      <c r="I481" s="29"/>
      <c r="J481" s="35"/>
      <c r="K481" s="30"/>
      <c r="L481" s="30"/>
      <c r="N481" s="30"/>
    </row>
    <row r="482" spans="3:14" s="6" customFormat="1">
      <c r="C482" s="28"/>
      <c r="I482" s="29"/>
      <c r="J482" s="35"/>
      <c r="K482" s="30"/>
      <c r="L482" s="30"/>
      <c r="N482" s="30"/>
    </row>
    <row r="483" spans="3:14" s="6" customFormat="1">
      <c r="C483" s="28"/>
      <c r="I483" s="29"/>
      <c r="J483" s="35"/>
      <c r="K483" s="30"/>
      <c r="L483" s="30"/>
      <c r="N483" s="30"/>
    </row>
    <row r="484" spans="3:14" s="6" customFormat="1">
      <c r="C484" s="28"/>
      <c r="I484" s="29"/>
      <c r="J484" s="35"/>
      <c r="K484" s="30"/>
      <c r="L484" s="30"/>
      <c r="N484" s="30"/>
    </row>
    <row r="485" spans="3:14" s="6" customFormat="1">
      <c r="C485" s="28"/>
      <c r="I485" s="29"/>
      <c r="J485" s="35"/>
      <c r="K485" s="30"/>
      <c r="L485" s="30"/>
      <c r="N485" s="30"/>
    </row>
    <row r="486" spans="3:14" s="6" customFormat="1">
      <c r="C486" s="28"/>
      <c r="I486" s="29"/>
      <c r="J486" s="35"/>
      <c r="K486" s="30"/>
      <c r="L486" s="30"/>
      <c r="N486" s="30"/>
    </row>
    <row r="487" spans="3:14" s="6" customFormat="1">
      <c r="C487" s="28"/>
      <c r="I487" s="29"/>
      <c r="J487" s="35"/>
      <c r="K487" s="30"/>
      <c r="L487" s="30"/>
      <c r="N487" s="30"/>
    </row>
    <row r="488" spans="3:14" s="6" customFormat="1">
      <c r="C488" s="28"/>
      <c r="I488" s="29"/>
      <c r="J488" s="35"/>
      <c r="K488" s="30"/>
      <c r="L488" s="30"/>
      <c r="N488" s="30"/>
    </row>
    <row r="489" spans="3:14" s="6" customFormat="1">
      <c r="C489" s="28"/>
      <c r="I489" s="29"/>
      <c r="J489" s="35"/>
      <c r="K489" s="30"/>
      <c r="L489" s="30"/>
      <c r="N489" s="30"/>
    </row>
    <row r="490" spans="3:14" s="6" customFormat="1">
      <c r="C490" s="28"/>
      <c r="I490" s="29"/>
      <c r="J490" s="35"/>
      <c r="K490" s="30"/>
      <c r="L490" s="30"/>
      <c r="N490" s="30"/>
    </row>
    <row r="491" spans="3:14" s="6" customFormat="1">
      <c r="C491" s="28"/>
      <c r="I491" s="29"/>
      <c r="J491" s="35"/>
      <c r="K491" s="30"/>
      <c r="L491" s="30"/>
      <c r="N491" s="30"/>
    </row>
    <row r="492" spans="3:14" s="6" customFormat="1">
      <c r="C492" s="28"/>
      <c r="I492" s="29"/>
      <c r="J492" s="35"/>
      <c r="K492" s="30"/>
      <c r="L492" s="30"/>
      <c r="N492" s="30"/>
    </row>
    <row r="493" spans="3:14" s="6" customFormat="1">
      <c r="C493" s="28"/>
      <c r="I493" s="29"/>
      <c r="J493" s="35"/>
      <c r="K493" s="30"/>
      <c r="L493" s="30"/>
      <c r="N493" s="30"/>
    </row>
    <row r="494" spans="3:14" s="6" customFormat="1">
      <c r="C494" s="28"/>
      <c r="I494" s="29"/>
      <c r="J494" s="35"/>
      <c r="K494" s="30"/>
      <c r="L494" s="30"/>
      <c r="N494" s="30"/>
    </row>
    <row r="495" spans="3:14" s="6" customFormat="1">
      <c r="C495" s="28"/>
      <c r="I495" s="29"/>
      <c r="J495" s="35"/>
      <c r="K495" s="30"/>
      <c r="L495" s="30"/>
      <c r="N495" s="30"/>
    </row>
    <row r="496" spans="3:14" s="6" customFormat="1">
      <c r="C496" s="28"/>
      <c r="I496" s="29"/>
      <c r="J496" s="35"/>
      <c r="K496" s="30"/>
      <c r="L496" s="30"/>
      <c r="N496" s="30"/>
    </row>
    <row r="497" spans="3:14" s="6" customFormat="1">
      <c r="C497" s="28"/>
      <c r="I497" s="29"/>
      <c r="J497" s="35"/>
      <c r="K497" s="30"/>
      <c r="L497" s="30"/>
      <c r="N497" s="30"/>
    </row>
    <row r="498" spans="3:14" s="6" customFormat="1">
      <c r="C498" s="28"/>
      <c r="I498" s="29"/>
      <c r="J498" s="35"/>
      <c r="K498" s="30"/>
      <c r="L498" s="30"/>
      <c r="N498" s="30"/>
    </row>
    <row r="499" spans="3:14" s="6" customFormat="1">
      <c r="C499" s="28"/>
      <c r="I499" s="29"/>
      <c r="J499" s="35"/>
      <c r="K499" s="30"/>
      <c r="L499" s="30"/>
      <c r="N499" s="30"/>
    </row>
    <row r="500" spans="3:14" s="6" customFormat="1">
      <c r="C500" s="28"/>
      <c r="I500" s="29"/>
      <c r="J500" s="35"/>
      <c r="K500" s="30"/>
      <c r="L500" s="30"/>
      <c r="N500" s="30"/>
    </row>
    <row r="501" spans="3:14" s="6" customFormat="1">
      <c r="C501" s="28"/>
      <c r="I501" s="29"/>
      <c r="J501" s="35"/>
      <c r="K501" s="30"/>
      <c r="L501" s="30"/>
      <c r="N501" s="30"/>
    </row>
    <row r="502" spans="3:14" s="6" customFormat="1">
      <c r="C502" s="28"/>
      <c r="I502" s="29"/>
      <c r="J502" s="35"/>
      <c r="K502" s="30"/>
      <c r="L502" s="30"/>
      <c r="N502" s="30"/>
    </row>
    <row r="503" spans="3:14" s="6" customFormat="1">
      <c r="C503" s="28"/>
      <c r="I503" s="29"/>
      <c r="J503" s="35"/>
      <c r="K503" s="30"/>
      <c r="L503" s="30"/>
      <c r="N503" s="30"/>
    </row>
    <row r="504" spans="3:14" s="6" customFormat="1">
      <c r="C504" s="28"/>
      <c r="I504" s="29"/>
      <c r="J504" s="35"/>
      <c r="K504" s="30"/>
      <c r="L504" s="30"/>
      <c r="N504" s="30"/>
    </row>
    <row r="505" spans="3:14" s="6" customFormat="1">
      <c r="C505" s="28"/>
      <c r="I505" s="29"/>
      <c r="J505" s="35"/>
      <c r="K505" s="30"/>
      <c r="L505" s="30"/>
      <c r="N505" s="30"/>
    </row>
    <row r="506" spans="3:14" s="6" customFormat="1">
      <c r="C506" s="28"/>
      <c r="I506" s="29"/>
      <c r="J506" s="35"/>
      <c r="K506" s="30"/>
      <c r="L506" s="30"/>
      <c r="N506" s="30"/>
    </row>
    <row r="507" spans="3:14" s="6" customFormat="1">
      <c r="C507" s="28"/>
      <c r="I507" s="29"/>
      <c r="J507" s="35"/>
      <c r="K507" s="30"/>
      <c r="L507" s="30"/>
      <c r="N507" s="30"/>
    </row>
    <row r="508" spans="3:14" s="6" customFormat="1">
      <c r="C508" s="28"/>
      <c r="I508" s="29"/>
      <c r="J508" s="35"/>
      <c r="K508" s="30"/>
      <c r="L508" s="30"/>
      <c r="N508" s="30"/>
    </row>
    <row r="509" spans="3:14" s="6" customFormat="1">
      <c r="C509" s="28"/>
      <c r="I509" s="29"/>
      <c r="J509" s="35"/>
      <c r="K509" s="30"/>
      <c r="L509" s="30"/>
      <c r="N509" s="30"/>
    </row>
    <row r="510" spans="3:14" s="6" customFormat="1">
      <c r="C510" s="28"/>
      <c r="I510" s="29"/>
      <c r="J510" s="35"/>
      <c r="K510" s="30"/>
      <c r="L510" s="30"/>
      <c r="N510" s="30"/>
    </row>
    <row r="511" spans="3:14" s="6" customFormat="1">
      <c r="C511" s="28"/>
      <c r="I511" s="29"/>
      <c r="J511" s="35"/>
      <c r="K511" s="30"/>
      <c r="L511" s="30"/>
      <c r="N511" s="30"/>
    </row>
    <row r="512" spans="3:14" s="6" customFormat="1">
      <c r="C512" s="28"/>
      <c r="I512" s="29"/>
      <c r="J512" s="35"/>
      <c r="K512" s="30"/>
      <c r="L512" s="30"/>
      <c r="N512" s="30"/>
    </row>
    <row r="513" spans="3:14" s="6" customFormat="1">
      <c r="C513" s="28"/>
      <c r="I513" s="29"/>
      <c r="J513" s="35"/>
      <c r="K513" s="30"/>
      <c r="L513" s="30"/>
      <c r="N513" s="30"/>
    </row>
    <row r="514" spans="3:14" s="6" customFormat="1">
      <c r="C514" s="28"/>
      <c r="I514" s="29"/>
      <c r="J514" s="35"/>
      <c r="K514" s="30"/>
      <c r="L514" s="30"/>
      <c r="N514" s="30"/>
    </row>
    <row r="515" spans="3:14" s="6" customFormat="1">
      <c r="C515" s="28"/>
      <c r="I515" s="29"/>
      <c r="J515" s="35"/>
      <c r="K515" s="30"/>
      <c r="L515" s="30"/>
      <c r="N515" s="30"/>
    </row>
    <row r="516" spans="3:14" s="6" customFormat="1">
      <c r="C516" s="28"/>
      <c r="I516" s="29"/>
      <c r="J516" s="35"/>
      <c r="K516" s="30"/>
      <c r="L516" s="30"/>
      <c r="N516" s="30"/>
    </row>
    <row r="517" spans="3:14" s="6" customFormat="1">
      <c r="C517" s="28"/>
      <c r="I517" s="29"/>
      <c r="J517" s="35"/>
      <c r="K517" s="30"/>
      <c r="L517" s="30"/>
      <c r="N517" s="30"/>
    </row>
    <row r="518" spans="3:14" s="6" customFormat="1">
      <c r="C518" s="28"/>
      <c r="I518" s="29"/>
      <c r="J518" s="35"/>
      <c r="K518" s="30"/>
      <c r="L518" s="30"/>
      <c r="N518" s="30"/>
    </row>
    <row r="519" spans="3:14" s="6" customFormat="1">
      <c r="C519" s="28"/>
      <c r="I519" s="29"/>
      <c r="J519" s="35"/>
      <c r="K519" s="30"/>
      <c r="L519" s="30"/>
      <c r="N519" s="30"/>
    </row>
    <row r="520" spans="3:14" s="6" customFormat="1">
      <c r="C520" s="28"/>
      <c r="I520" s="29"/>
      <c r="J520" s="35"/>
      <c r="K520" s="30"/>
      <c r="L520" s="30"/>
      <c r="N520" s="30"/>
    </row>
    <row r="521" spans="3:14" s="6" customFormat="1">
      <c r="C521" s="28"/>
      <c r="I521" s="29"/>
      <c r="J521" s="35"/>
      <c r="K521" s="30"/>
      <c r="L521" s="30"/>
      <c r="N521" s="30"/>
    </row>
    <row r="522" spans="3:14" s="6" customFormat="1">
      <c r="C522" s="28"/>
      <c r="I522" s="29"/>
      <c r="J522" s="35"/>
      <c r="K522" s="30"/>
      <c r="L522" s="30"/>
      <c r="N522" s="30"/>
    </row>
    <row r="523" spans="3:14" s="6" customFormat="1">
      <c r="C523" s="28"/>
      <c r="I523" s="29"/>
      <c r="J523" s="35"/>
      <c r="K523" s="30"/>
      <c r="L523" s="30"/>
      <c r="N523" s="30"/>
    </row>
    <row r="524" spans="3:14" s="6" customFormat="1">
      <c r="C524" s="28"/>
      <c r="I524" s="29"/>
      <c r="J524" s="35"/>
      <c r="K524" s="30"/>
      <c r="L524" s="30"/>
      <c r="N524" s="30"/>
    </row>
    <row r="525" spans="3:14" s="6" customFormat="1">
      <c r="C525" s="28"/>
      <c r="I525" s="29"/>
      <c r="J525" s="35"/>
      <c r="K525" s="30"/>
      <c r="L525" s="30"/>
      <c r="N525" s="30"/>
    </row>
    <row r="526" spans="3:14" s="6" customFormat="1">
      <c r="C526" s="28"/>
      <c r="I526" s="29"/>
      <c r="J526" s="35"/>
      <c r="K526" s="30"/>
      <c r="L526" s="30"/>
      <c r="N526" s="30"/>
    </row>
    <row r="527" spans="3:14" s="6" customFormat="1">
      <c r="C527" s="28"/>
      <c r="I527" s="29"/>
      <c r="J527" s="35"/>
      <c r="K527" s="30"/>
      <c r="L527" s="30"/>
      <c r="N527" s="30"/>
    </row>
    <row r="528" spans="3:14" s="6" customFormat="1">
      <c r="C528" s="28"/>
      <c r="I528" s="29"/>
      <c r="J528" s="35"/>
      <c r="K528" s="30"/>
      <c r="L528" s="30"/>
      <c r="N528" s="30"/>
    </row>
    <row r="529" spans="3:14" s="6" customFormat="1">
      <c r="C529" s="28"/>
      <c r="I529" s="29"/>
      <c r="J529" s="35"/>
      <c r="K529" s="30"/>
      <c r="L529" s="30"/>
      <c r="N529" s="30"/>
    </row>
    <row r="530" spans="3:14" s="6" customFormat="1">
      <c r="C530" s="28"/>
      <c r="I530" s="29"/>
      <c r="J530" s="35"/>
      <c r="K530" s="30"/>
      <c r="L530" s="30"/>
      <c r="N530" s="30"/>
    </row>
    <row r="531" spans="3:14" s="6" customFormat="1">
      <c r="C531" s="28"/>
      <c r="I531" s="29"/>
      <c r="J531" s="35"/>
      <c r="K531" s="30"/>
      <c r="L531" s="30"/>
      <c r="N531" s="30"/>
    </row>
    <row r="532" spans="3:14" s="6" customFormat="1">
      <c r="C532" s="28"/>
      <c r="I532" s="29"/>
      <c r="J532" s="35"/>
      <c r="K532" s="30"/>
      <c r="L532" s="30"/>
      <c r="N532" s="30"/>
    </row>
    <row r="533" spans="3:14" s="6" customFormat="1">
      <c r="C533" s="28"/>
      <c r="I533" s="29"/>
      <c r="J533" s="35"/>
      <c r="K533" s="30"/>
      <c r="L533" s="30"/>
      <c r="N533" s="30"/>
    </row>
    <row r="534" spans="3:14" s="6" customFormat="1">
      <c r="C534" s="28"/>
      <c r="I534" s="29"/>
      <c r="J534" s="35"/>
      <c r="K534" s="30"/>
      <c r="L534" s="30"/>
      <c r="N534" s="30"/>
    </row>
    <row r="535" spans="3:14" s="6" customFormat="1">
      <c r="C535" s="28"/>
      <c r="I535" s="29"/>
      <c r="J535" s="35"/>
      <c r="K535" s="30"/>
      <c r="L535" s="30"/>
      <c r="N535" s="30"/>
    </row>
    <row r="536" spans="3:14" s="6" customFormat="1">
      <c r="C536" s="28"/>
      <c r="I536" s="29"/>
      <c r="J536" s="35"/>
      <c r="K536" s="30"/>
      <c r="L536" s="30"/>
      <c r="N536" s="30"/>
    </row>
    <row r="537" spans="3:14" s="6" customFormat="1">
      <c r="C537" s="28"/>
      <c r="I537" s="29"/>
      <c r="J537" s="35"/>
      <c r="K537" s="30"/>
      <c r="L537" s="30"/>
      <c r="N537" s="30"/>
    </row>
    <row r="538" spans="3:14" s="6" customFormat="1">
      <c r="C538" s="28"/>
      <c r="I538" s="29"/>
      <c r="J538" s="35"/>
      <c r="K538" s="30"/>
      <c r="L538" s="30"/>
      <c r="N538" s="30"/>
    </row>
    <row r="539" spans="3:14" s="6" customFormat="1">
      <c r="C539" s="28"/>
      <c r="I539" s="29"/>
      <c r="J539" s="35"/>
      <c r="K539" s="30"/>
      <c r="L539" s="30"/>
      <c r="N539" s="30"/>
    </row>
    <row r="540" spans="3:14" s="6" customFormat="1">
      <c r="C540" s="28"/>
      <c r="I540" s="29"/>
      <c r="J540" s="35"/>
      <c r="K540" s="30"/>
      <c r="L540" s="30"/>
      <c r="N540" s="30"/>
    </row>
    <row r="541" spans="3:14" s="6" customFormat="1">
      <c r="C541" s="28"/>
      <c r="I541" s="29"/>
      <c r="J541" s="35"/>
      <c r="K541" s="30"/>
      <c r="L541" s="30"/>
      <c r="N541" s="30"/>
    </row>
    <row r="542" spans="3:14" s="6" customFormat="1">
      <c r="C542" s="28"/>
      <c r="I542" s="29"/>
      <c r="J542" s="35"/>
      <c r="K542" s="30"/>
      <c r="L542" s="30"/>
      <c r="N542" s="30"/>
    </row>
    <row r="543" spans="3:14" s="6" customFormat="1">
      <c r="C543" s="28"/>
      <c r="I543" s="29"/>
      <c r="J543" s="35"/>
      <c r="K543" s="30"/>
      <c r="L543" s="30"/>
      <c r="N543" s="30"/>
    </row>
    <row r="544" spans="3:14" s="6" customFormat="1">
      <c r="C544" s="28"/>
      <c r="I544" s="29"/>
      <c r="J544" s="35"/>
      <c r="K544" s="30"/>
      <c r="L544" s="30"/>
      <c r="N544" s="30"/>
    </row>
    <row r="545" spans="3:14" s="6" customFormat="1">
      <c r="C545" s="28"/>
      <c r="I545" s="29"/>
      <c r="J545" s="35"/>
      <c r="K545" s="30"/>
      <c r="L545" s="30"/>
      <c r="N545" s="30"/>
    </row>
    <row r="546" spans="3:14" s="6" customFormat="1">
      <c r="C546" s="28"/>
      <c r="I546" s="29"/>
      <c r="J546" s="35"/>
      <c r="K546" s="30"/>
      <c r="L546" s="30"/>
      <c r="N546" s="30"/>
    </row>
    <row r="547" spans="3:14" s="6" customFormat="1">
      <c r="C547" s="28"/>
      <c r="I547" s="29"/>
      <c r="J547" s="35"/>
      <c r="K547" s="30"/>
      <c r="L547" s="30"/>
      <c r="N547" s="30"/>
    </row>
    <row r="548" spans="3:14" s="6" customFormat="1">
      <c r="C548" s="28"/>
      <c r="I548" s="29"/>
      <c r="J548" s="35"/>
      <c r="K548" s="30"/>
      <c r="L548" s="30"/>
      <c r="N548" s="30"/>
    </row>
    <row r="549" spans="3:14" s="6" customFormat="1">
      <c r="C549" s="28"/>
      <c r="I549" s="29"/>
      <c r="J549" s="35"/>
      <c r="K549" s="30"/>
      <c r="L549" s="30"/>
      <c r="N549" s="30"/>
    </row>
    <row r="550" spans="3:14" s="6" customFormat="1">
      <c r="C550" s="28"/>
      <c r="I550" s="29"/>
      <c r="J550" s="35"/>
      <c r="K550" s="30"/>
      <c r="L550" s="30"/>
      <c r="N550" s="30"/>
    </row>
    <row r="551" spans="3:14" s="6" customFormat="1">
      <c r="C551" s="28"/>
      <c r="I551" s="29"/>
      <c r="J551" s="35"/>
      <c r="K551" s="30"/>
      <c r="L551" s="30"/>
      <c r="N551" s="30"/>
    </row>
    <row r="552" spans="3:14" s="6" customFormat="1">
      <c r="C552" s="28"/>
      <c r="I552" s="29"/>
      <c r="J552" s="35"/>
      <c r="K552" s="30"/>
      <c r="L552" s="30"/>
      <c r="N552" s="30"/>
    </row>
    <row r="553" spans="3:14" s="6" customFormat="1">
      <c r="C553" s="28"/>
      <c r="I553" s="29"/>
      <c r="J553" s="35"/>
      <c r="K553" s="30"/>
      <c r="L553" s="30"/>
      <c r="N553" s="30"/>
    </row>
    <row r="554" spans="3:14" s="6" customFormat="1">
      <c r="C554" s="28"/>
      <c r="I554" s="29"/>
      <c r="J554" s="35"/>
      <c r="K554" s="30"/>
      <c r="L554" s="30"/>
      <c r="N554" s="30"/>
    </row>
    <row r="555" spans="3:14" s="6" customFormat="1">
      <c r="C555" s="28"/>
      <c r="I555" s="29"/>
      <c r="J555" s="35"/>
      <c r="K555" s="30"/>
      <c r="L555" s="30"/>
      <c r="N555" s="30"/>
    </row>
    <row r="556" spans="3:14" s="6" customFormat="1">
      <c r="C556" s="28"/>
      <c r="I556" s="29"/>
      <c r="J556" s="35"/>
      <c r="K556" s="30"/>
      <c r="L556" s="30"/>
      <c r="N556" s="30"/>
    </row>
    <row r="557" spans="3:14" s="6" customFormat="1">
      <c r="C557" s="28"/>
      <c r="I557" s="29"/>
      <c r="J557" s="35"/>
      <c r="K557" s="30"/>
      <c r="L557" s="30"/>
      <c r="N557" s="30"/>
    </row>
    <row r="558" spans="3:14" s="6" customFormat="1">
      <c r="C558" s="28"/>
      <c r="I558" s="29"/>
      <c r="J558" s="35"/>
      <c r="K558" s="30"/>
      <c r="L558" s="30"/>
      <c r="N558" s="30"/>
    </row>
    <row r="559" spans="3:14" s="6" customFormat="1">
      <c r="C559" s="28"/>
      <c r="I559" s="29"/>
      <c r="J559" s="35"/>
      <c r="K559" s="30"/>
      <c r="L559" s="30"/>
      <c r="N559" s="30"/>
    </row>
    <row r="560" spans="3:14" s="6" customFormat="1">
      <c r="C560" s="28"/>
      <c r="I560" s="29"/>
      <c r="J560" s="35"/>
      <c r="K560" s="30"/>
      <c r="L560" s="30"/>
      <c r="N560" s="30"/>
    </row>
    <row r="561" spans="3:14" s="6" customFormat="1">
      <c r="C561" s="28"/>
      <c r="I561" s="29"/>
      <c r="J561" s="35"/>
      <c r="K561" s="30"/>
      <c r="L561" s="30"/>
      <c r="N561" s="30"/>
    </row>
    <row r="562" spans="3:14" s="6" customFormat="1">
      <c r="C562" s="28"/>
      <c r="I562" s="29"/>
      <c r="J562" s="35"/>
      <c r="K562" s="30"/>
      <c r="L562" s="30"/>
      <c r="N562" s="30"/>
    </row>
    <row r="563" spans="3:14" s="6" customFormat="1">
      <c r="C563" s="28"/>
      <c r="I563" s="29"/>
      <c r="J563" s="35"/>
      <c r="K563" s="30"/>
      <c r="L563" s="30"/>
      <c r="N563" s="30"/>
    </row>
    <row r="564" spans="3:14" s="6" customFormat="1">
      <c r="C564" s="28"/>
      <c r="I564" s="29"/>
      <c r="J564" s="35"/>
      <c r="K564" s="30"/>
      <c r="L564" s="30"/>
      <c r="N564" s="30"/>
    </row>
    <row r="565" spans="3:14" s="6" customFormat="1">
      <c r="C565" s="28"/>
      <c r="I565" s="29"/>
      <c r="J565" s="35"/>
      <c r="K565" s="30"/>
      <c r="L565" s="30"/>
      <c r="N565" s="30"/>
    </row>
    <row r="566" spans="3:14" s="6" customFormat="1">
      <c r="C566" s="28"/>
      <c r="I566" s="29"/>
      <c r="J566" s="35"/>
      <c r="K566" s="30"/>
      <c r="L566" s="30"/>
      <c r="N566" s="30"/>
    </row>
    <row r="567" spans="3:14" s="6" customFormat="1">
      <c r="C567" s="28"/>
      <c r="I567" s="29"/>
      <c r="J567" s="35"/>
      <c r="K567" s="30"/>
      <c r="L567" s="30"/>
      <c r="N567" s="30"/>
    </row>
    <row r="568" spans="3:14" s="6" customFormat="1">
      <c r="C568" s="28"/>
      <c r="I568" s="29"/>
      <c r="J568" s="35"/>
      <c r="K568" s="30"/>
      <c r="L568" s="30"/>
      <c r="N568" s="30"/>
    </row>
    <row r="569" spans="3:14" s="6" customFormat="1">
      <c r="C569" s="28"/>
      <c r="I569" s="29"/>
      <c r="J569" s="35"/>
      <c r="K569" s="30"/>
      <c r="L569" s="30"/>
      <c r="N569" s="30"/>
    </row>
    <row r="570" spans="3:14" s="6" customFormat="1">
      <c r="C570" s="28"/>
      <c r="I570" s="29"/>
      <c r="J570" s="35"/>
      <c r="K570" s="30"/>
      <c r="L570" s="30"/>
      <c r="N570" s="30"/>
    </row>
    <row r="571" spans="3:14" s="6" customFormat="1">
      <c r="C571" s="28"/>
      <c r="I571" s="29"/>
      <c r="J571" s="35"/>
      <c r="K571" s="30"/>
      <c r="L571" s="30"/>
      <c r="N571" s="30"/>
    </row>
    <row r="572" spans="3:14" s="6" customFormat="1">
      <c r="C572" s="28"/>
      <c r="I572" s="29"/>
      <c r="J572" s="35"/>
      <c r="K572" s="30"/>
      <c r="L572" s="30"/>
      <c r="N572" s="30"/>
    </row>
    <row r="573" spans="3:14" s="6" customFormat="1">
      <c r="C573" s="28"/>
      <c r="I573" s="29"/>
      <c r="J573" s="35"/>
      <c r="K573" s="30"/>
      <c r="L573" s="30"/>
      <c r="N573" s="30"/>
    </row>
    <row r="574" spans="3:14" s="6" customFormat="1">
      <c r="C574" s="28"/>
      <c r="I574" s="29"/>
      <c r="J574" s="35"/>
      <c r="K574" s="30"/>
      <c r="L574" s="30"/>
      <c r="N574" s="30"/>
    </row>
    <row r="575" spans="3:14" s="6" customFormat="1">
      <c r="C575" s="28"/>
      <c r="I575" s="29"/>
      <c r="J575" s="35"/>
      <c r="K575" s="30"/>
      <c r="L575" s="30"/>
      <c r="N575" s="30"/>
    </row>
    <row r="576" spans="3:14" s="6" customFormat="1">
      <c r="C576" s="28"/>
      <c r="I576" s="29"/>
      <c r="J576" s="35"/>
      <c r="K576" s="30"/>
      <c r="L576" s="30"/>
      <c r="N576" s="30"/>
    </row>
    <row r="577" spans="3:14" s="6" customFormat="1">
      <c r="C577" s="28"/>
      <c r="I577" s="29"/>
      <c r="J577" s="35"/>
      <c r="K577" s="30"/>
      <c r="L577" s="30"/>
      <c r="N577" s="30"/>
    </row>
    <row r="578" spans="3:14" s="6" customFormat="1">
      <c r="C578" s="28"/>
      <c r="I578" s="29"/>
      <c r="J578" s="35"/>
      <c r="K578" s="30"/>
      <c r="L578" s="30"/>
      <c r="N578" s="30"/>
    </row>
    <row r="579" spans="3:14" s="6" customFormat="1">
      <c r="C579" s="28"/>
      <c r="I579" s="29"/>
      <c r="J579" s="35"/>
      <c r="K579" s="30"/>
      <c r="L579" s="30"/>
      <c r="N579" s="30"/>
    </row>
    <row r="580" spans="3:14" s="6" customFormat="1">
      <c r="C580" s="28"/>
      <c r="I580" s="29"/>
      <c r="J580" s="35"/>
      <c r="K580" s="30"/>
      <c r="L580" s="30"/>
      <c r="N580" s="30"/>
    </row>
    <row r="581" spans="3:14" s="6" customFormat="1">
      <c r="C581" s="28"/>
      <c r="I581" s="29"/>
      <c r="J581" s="35"/>
      <c r="K581" s="30"/>
      <c r="L581" s="30"/>
      <c r="N581" s="30"/>
    </row>
    <row r="582" spans="3:14" s="6" customFormat="1">
      <c r="C582" s="28"/>
      <c r="I582" s="29"/>
      <c r="J582" s="35"/>
      <c r="K582" s="30"/>
      <c r="L582" s="30"/>
      <c r="N582" s="30"/>
    </row>
    <row r="583" spans="3:14" s="6" customFormat="1">
      <c r="C583" s="28"/>
      <c r="I583" s="29"/>
      <c r="J583" s="35"/>
      <c r="K583" s="30"/>
      <c r="L583" s="30"/>
      <c r="N583" s="30"/>
    </row>
    <row r="584" spans="3:14" s="6" customFormat="1">
      <c r="C584" s="28"/>
      <c r="I584" s="29"/>
      <c r="J584" s="35"/>
      <c r="K584" s="30"/>
      <c r="L584" s="30"/>
      <c r="N584" s="30"/>
    </row>
    <row r="585" spans="3:14" s="6" customFormat="1">
      <c r="C585" s="28"/>
      <c r="I585" s="29"/>
      <c r="J585" s="35"/>
      <c r="K585" s="30"/>
      <c r="L585" s="30"/>
      <c r="N585" s="30"/>
    </row>
    <row r="586" spans="3:14" s="6" customFormat="1">
      <c r="C586" s="28"/>
      <c r="I586" s="29"/>
      <c r="J586" s="35"/>
      <c r="K586" s="30"/>
      <c r="L586" s="30"/>
      <c r="N586" s="30"/>
    </row>
    <row r="587" spans="3:14" s="6" customFormat="1">
      <c r="C587" s="28"/>
      <c r="I587" s="29"/>
      <c r="J587" s="35"/>
      <c r="K587" s="30"/>
      <c r="L587" s="30"/>
      <c r="N587" s="30"/>
    </row>
    <row r="588" spans="3:14" s="6" customFormat="1">
      <c r="C588" s="28"/>
      <c r="I588" s="29"/>
      <c r="J588" s="35"/>
      <c r="K588" s="30"/>
      <c r="L588" s="30"/>
      <c r="N588" s="30"/>
    </row>
    <row r="589" spans="3:14" s="6" customFormat="1">
      <c r="C589" s="28"/>
      <c r="I589" s="29"/>
      <c r="J589" s="35"/>
      <c r="K589" s="30"/>
      <c r="L589" s="30"/>
      <c r="N589" s="30"/>
    </row>
    <row r="590" spans="3:14" s="6" customFormat="1">
      <c r="C590" s="28"/>
      <c r="I590" s="29"/>
      <c r="J590" s="35"/>
      <c r="K590" s="30"/>
      <c r="L590" s="30"/>
      <c r="N590" s="30"/>
    </row>
    <row r="591" spans="3:14" s="6" customFormat="1">
      <c r="C591" s="28"/>
      <c r="I591" s="29"/>
      <c r="J591" s="35"/>
      <c r="K591" s="30"/>
      <c r="L591" s="30"/>
      <c r="N591" s="30"/>
    </row>
    <row r="592" spans="3:14" s="6" customFormat="1">
      <c r="C592" s="28"/>
      <c r="I592" s="29"/>
      <c r="J592" s="35"/>
      <c r="K592" s="30"/>
      <c r="L592" s="30"/>
      <c r="N592" s="30"/>
    </row>
    <row r="593" spans="3:14" s="6" customFormat="1">
      <c r="C593" s="28"/>
      <c r="I593" s="29"/>
      <c r="J593" s="35"/>
      <c r="K593" s="30"/>
      <c r="L593" s="30"/>
      <c r="N593" s="30"/>
    </row>
    <row r="594" spans="3:14" s="6" customFormat="1">
      <c r="C594" s="28"/>
      <c r="I594" s="29"/>
      <c r="J594" s="35"/>
      <c r="K594" s="30"/>
      <c r="L594" s="30"/>
      <c r="N594" s="30"/>
    </row>
    <row r="595" spans="3:14" s="6" customFormat="1">
      <c r="C595" s="28"/>
      <c r="I595" s="29"/>
      <c r="J595" s="35"/>
      <c r="K595" s="30"/>
      <c r="L595" s="30"/>
      <c r="N595" s="30"/>
    </row>
    <row r="596" spans="3:14" s="6" customFormat="1">
      <c r="C596" s="28"/>
      <c r="I596" s="29"/>
      <c r="J596" s="35"/>
      <c r="K596" s="30"/>
      <c r="L596" s="30"/>
      <c r="N596" s="30"/>
    </row>
    <row r="597" spans="3:14" s="6" customFormat="1">
      <c r="C597" s="28"/>
      <c r="I597" s="29"/>
      <c r="J597" s="35"/>
      <c r="K597" s="30"/>
      <c r="L597" s="30"/>
      <c r="N597" s="30"/>
    </row>
    <row r="598" spans="3:14" s="6" customFormat="1">
      <c r="C598" s="28"/>
      <c r="I598" s="29"/>
      <c r="J598" s="35"/>
      <c r="K598" s="30"/>
      <c r="L598" s="30"/>
      <c r="N598" s="30"/>
    </row>
    <row r="599" spans="3:14" s="6" customFormat="1">
      <c r="C599" s="28"/>
      <c r="I599" s="29"/>
      <c r="J599" s="35"/>
      <c r="K599" s="30"/>
      <c r="L599" s="30"/>
      <c r="N599" s="30"/>
    </row>
    <row r="600" spans="3:14" s="6" customFormat="1">
      <c r="C600" s="28"/>
      <c r="I600" s="29"/>
      <c r="J600" s="35"/>
      <c r="K600" s="30"/>
      <c r="L600" s="30"/>
      <c r="N600" s="30"/>
    </row>
    <row r="601" spans="3:14" s="6" customFormat="1">
      <c r="C601" s="28"/>
      <c r="I601" s="29"/>
      <c r="J601" s="35"/>
      <c r="K601" s="30"/>
      <c r="L601" s="30"/>
      <c r="N601" s="30"/>
    </row>
    <row r="602" spans="3:14" s="6" customFormat="1">
      <c r="C602" s="28"/>
      <c r="I602" s="29"/>
      <c r="J602" s="35"/>
      <c r="K602" s="30"/>
      <c r="L602" s="30"/>
      <c r="N602" s="30"/>
    </row>
    <row r="603" spans="3:14" s="6" customFormat="1">
      <c r="C603" s="28"/>
      <c r="I603" s="29"/>
      <c r="J603" s="35"/>
      <c r="K603" s="30"/>
      <c r="L603" s="30"/>
      <c r="N603" s="30"/>
    </row>
    <row r="604" spans="3:14" s="6" customFormat="1">
      <c r="C604" s="28"/>
      <c r="I604" s="29"/>
      <c r="J604" s="35"/>
      <c r="K604" s="30"/>
      <c r="L604" s="30"/>
      <c r="N604" s="30"/>
    </row>
    <row r="605" spans="3:14" s="6" customFormat="1">
      <c r="C605" s="28"/>
      <c r="I605" s="29"/>
      <c r="J605" s="35"/>
      <c r="K605" s="30"/>
      <c r="L605" s="30"/>
      <c r="N605" s="30"/>
    </row>
    <row r="606" spans="3:14" s="6" customFormat="1">
      <c r="C606" s="28"/>
      <c r="I606" s="29"/>
      <c r="J606" s="35"/>
      <c r="K606" s="30"/>
      <c r="L606" s="30"/>
      <c r="N606" s="30"/>
    </row>
    <row r="607" spans="3:14" s="6" customFormat="1">
      <c r="C607" s="28"/>
      <c r="I607" s="29"/>
      <c r="J607" s="35"/>
      <c r="K607" s="30"/>
      <c r="L607" s="30"/>
      <c r="N607" s="30"/>
    </row>
    <row r="608" spans="3:14" s="6" customFormat="1">
      <c r="C608" s="28"/>
      <c r="I608" s="29"/>
      <c r="J608" s="35"/>
      <c r="K608" s="30"/>
      <c r="L608" s="30"/>
      <c r="N608" s="30"/>
    </row>
    <row r="609" spans="3:14" s="6" customFormat="1">
      <c r="C609" s="28"/>
      <c r="I609" s="29"/>
      <c r="J609" s="35"/>
      <c r="K609" s="30"/>
      <c r="L609" s="30"/>
      <c r="N609" s="30"/>
    </row>
    <row r="610" spans="3:14" s="6" customFormat="1">
      <c r="C610" s="28"/>
      <c r="I610" s="29"/>
      <c r="J610" s="35"/>
      <c r="K610" s="30"/>
      <c r="L610" s="30"/>
      <c r="N610" s="30"/>
    </row>
    <row r="611" spans="3:14" s="6" customFormat="1">
      <c r="C611" s="28"/>
      <c r="I611" s="29"/>
      <c r="J611" s="35"/>
      <c r="K611" s="30"/>
      <c r="L611" s="30"/>
      <c r="N611" s="30"/>
    </row>
    <row r="612" spans="3:14" s="6" customFormat="1">
      <c r="C612" s="28"/>
      <c r="I612" s="29"/>
      <c r="J612" s="35"/>
      <c r="K612" s="30"/>
      <c r="L612" s="30"/>
      <c r="N612" s="30"/>
    </row>
    <row r="613" spans="3:14" s="6" customFormat="1">
      <c r="C613" s="28"/>
      <c r="I613" s="29"/>
      <c r="J613" s="35"/>
      <c r="K613" s="30"/>
      <c r="L613" s="30"/>
      <c r="N613" s="30"/>
    </row>
    <row r="614" spans="3:14" s="6" customFormat="1">
      <c r="C614" s="28"/>
      <c r="I614" s="29"/>
      <c r="J614" s="35"/>
      <c r="K614" s="30"/>
      <c r="L614" s="30"/>
      <c r="N614" s="30"/>
    </row>
    <row r="615" spans="3:14" s="6" customFormat="1">
      <c r="C615" s="28"/>
      <c r="I615" s="29"/>
      <c r="J615" s="35"/>
      <c r="K615" s="30"/>
      <c r="L615" s="30"/>
      <c r="N615" s="30"/>
    </row>
    <row r="616" spans="3:14" s="6" customFormat="1">
      <c r="C616" s="28"/>
      <c r="I616" s="29"/>
      <c r="J616" s="35"/>
      <c r="K616" s="30"/>
      <c r="L616" s="30"/>
      <c r="N616" s="30"/>
    </row>
    <row r="617" spans="3:14" s="6" customFormat="1">
      <c r="C617" s="28"/>
      <c r="I617" s="29"/>
      <c r="J617" s="35"/>
      <c r="K617" s="30"/>
      <c r="L617" s="30"/>
      <c r="N617" s="30"/>
    </row>
    <row r="618" spans="3:14" s="6" customFormat="1">
      <c r="C618" s="28"/>
      <c r="I618" s="29"/>
      <c r="J618" s="35"/>
      <c r="K618" s="30"/>
      <c r="L618" s="30"/>
      <c r="N618" s="30"/>
    </row>
    <row r="619" spans="3:14" s="6" customFormat="1">
      <c r="C619" s="28"/>
      <c r="I619" s="29"/>
      <c r="J619" s="35"/>
      <c r="K619" s="30"/>
      <c r="L619" s="30"/>
      <c r="N619" s="30"/>
    </row>
    <row r="620" spans="3:14" s="6" customFormat="1">
      <c r="C620" s="28"/>
      <c r="I620" s="29"/>
      <c r="J620" s="35"/>
      <c r="K620" s="30"/>
      <c r="L620" s="30"/>
      <c r="N620" s="30"/>
    </row>
    <row r="621" spans="3:14" s="6" customFormat="1">
      <c r="C621" s="28"/>
      <c r="I621" s="29"/>
      <c r="J621" s="35"/>
      <c r="K621" s="30"/>
      <c r="L621" s="30"/>
      <c r="N621" s="30"/>
    </row>
    <row r="622" spans="3:14" s="6" customFormat="1">
      <c r="C622" s="28"/>
      <c r="I622" s="29"/>
      <c r="J622" s="35"/>
      <c r="K622" s="30"/>
      <c r="L622" s="30"/>
      <c r="N622" s="30"/>
    </row>
    <row r="623" spans="3:14" s="6" customFormat="1">
      <c r="C623" s="28"/>
      <c r="I623" s="29"/>
      <c r="J623" s="35"/>
      <c r="K623" s="30"/>
      <c r="L623" s="30"/>
      <c r="N623" s="30"/>
    </row>
    <row r="624" spans="3:14" s="6" customFormat="1">
      <c r="C624" s="28"/>
      <c r="I624" s="29"/>
      <c r="J624" s="35"/>
      <c r="K624" s="30"/>
      <c r="L624" s="30"/>
      <c r="N624" s="30"/>
    </row>
    <row r="625" spans="3:14" s="6" customFormat="1">
      <c r="C625" s="28"/>
      <c r="I625" s="29"/>
      <c r="J625" s="35"/>
      <c r="K625" s="30"/>
      <c r="L625" s="30"/>
      <c r="N625" s="30"/>
    </row>
    <row r="626" spans="3:14" s="6" customFormat="1">
      <c r="C626" s="28"/>
      <c r="I626" s="29"/>
      <c r="J626" s="35"/>
      <c r="K626" s="30"/>
      <c r="L626" s="30"/>
      <c r="N626" s="30"/>
    </row>
    <row r="627" spans="3:14" s="6" customFormat="1">
      <c r="C627" s="28"/>
      <c r="I627" s="29"/>
      <c r="J627" s="35"/>
      <c r="K627" s="30"/>
      <c r="L627" s="30"/>
      <c r="N627" s="30"/>
    </row>
    <row r="628" spans="3:14" s="6" customFormat="1">
      <c r="C628" s="28"/>
      <c r="I628" s="29"/>
      <c r="J628" s="35"/>
      <c r="K628" s="30"/>
      <c r="L628" s="30"/>
      <c r="N628" s="30"/>
    </row>
    <row r="629" spans="3:14" s="6" customFormat="1">
      <c r="C629" s="28"/>
      <c r="I629" s="29"/>
      <c r="J629" s="35"/>
      <c r="K629" s="30"/>
      <c r="L629" s="30"/>
      <c r="N629" s="30"/>
    </row>
    <row r="630" spans="3:14" s="6" customFormat="1">
      <c r="C630" s="28"/>
      <c r="I630" s="29"/>
      <c r="J630" s="35"/>
      <c r="K630" s="30"/>
      <c r="L630" s="30"/>
      <c r="N630" s="30"/>
    </row>
    <row r="631" spans="3:14" s="6" customFormat="1">
      <c r="C631" s="28"/>
      <c r="I631" s="29"/>
      <c r="J631" s="35"/>
      <c r="K631" s="30"/>
      <c r="L631" s="30"/>
      <c r="N631" s="30"/>
    </row>
    <row r="632" spans="3:14" s="6" customFormat="1">
      <c r="C632" s="28"/>
      <c r="I632" s="29"/>
      <c r="J632" s="35"/>
      <c r="K632" s="30"/>
      <c r="L632" s="30"/>
      <c r="N632" s="30"/>
    </row>
    <row r="633" spans="3:14" s="6" customFormat="1">
      <c r="C633" s="28"/>
      <c r="I633" s="29"/>
      <c r="J633" s="35"/>
      <c r="K633" s="30"/>
      <c r="L633" s="30"/>
      <c r="N633" s="30"/>
    </row>
    <row r="634" spans="3:14" s="6" customFormat="1">
      <c r="C634" s="28"/>
      <c r="I634" s="29"/>
      <c r="J634" s="35"/>
      <c r="K634" s="30"/>
      <c r="L634" s="30"/>
      <c r="N634" s="30"/>
    </row>
    <row r="635" spans="3:14" s="6" customFormat="1">
      <c r="C635" s="28"/>
      <c r="I635" s="29"/>
      <c r="J635" s="35"/>
      <c r="K635" s="30"/>
      <c r="L635" s="30"/>
      <c r="N635" s="30"/>
    </row>
    <row r="636" spans="3:14" s="6" customFormat="1">
      <c r="C636" s="28"/>
      <c r="I636" s="29"/>
      <c r="J636" s="35"/>
      <c r="K636" s="30"/>
      <c r="L636" s="30"/>
      <c r="N636" s="30"/>
    </row>
    <row r="637" spans="3:14" s="6" customFormat="1">
      <c r="C637" s="28"/>
      <c r="I637" s="29"/>
      <c r="J637" s="35"/>
      <c r="K637" s="30"/>
      <c r="L637" s="30"/>
      <c r="N637" s="30"/>
    </row>
    <row r="638" spans="3:14" s="6" customFormat="1">
      <c r="C638" s="28"/>
      <c r="I638" s="29"/>
      <c r="J638" s="35"/>
      <c r="K638" s="30"/>
      <c r="L638" s="30"/>
      <c r="N638" s="30"/>
    </row>
    <row r="639" spans="3:14" s="6" customFormat="1">
      <c r="C639" s="28"/>
      <c r="I639" s="29"/>
      <c r="J639" s="35"/>
      <c r="K639" s="30"/>
      <c r="L639" s="30"/>
      <c r="N639" s="30"/>
    </row>
    <row r="640" spans="3:14" s="6" customFormat="1">
      <c r="C640" s="28"/>
      <c r="I640" s="29"/>
      <c r="J640" s="35"/>
      <c r="K640" s="30"/>
      <c r="L640" s="30"/>
      <c r="N640" s="30"/>
    </row>
    <row r="641" spans="3:14" s="6" customFormat="1">
      <c r="C641" s="28"/>
      <c r="I641" s="29"/>
      <c r="J641" s="35"/>
      <c r="K641" s="30"/>
      <c r="L641" s="30"/>
      <c r="N641" s="30"/>
    </row>
    <row r="642" spans="3:14" s="6" customFormat="1">
      <c r="C642" s="28"/>
      <c r="I642" s="29"/>
      <c r="J642" s="35"/>
      <c r="K642" s="30"/>
      <c r="L642" s="30"/>
      <c r="N642" s="30"/>
    </row>
    <row r="643" spans="3:14" s="6" customFormat="1">
      <c r="C643" s="28"/>
      <c r="I643" s="29"/>
      <c r="J643" s="35"/>
      <c r="K643" s="30"/>
      <c r="L643" s="30"/>
      <c r="N643" s="30"/>
    </row>
    <row r="644" spans="3:14" s="6" customFormat="1">
      <c r="C644" s="28"/>
      <c r="I644" s="29"/>
      <c r="J644" s="35"/>
      <c r="K644" s="30"/>
      <c r="L644" s="30"/>
      <c r="N644" s="30"/>
    </row>
    <row r="645" spans="3:14" s="6" customFormat="1">
      <c r="C645" s="28"/>
      <c r="I645" s="29"/>
      <c r="J645" s="35"/>
      <c r="K645" s="30"/>
      <c r="L645" s="30"/>
      <c r="N645" s="30"/>
    </row>
    <row r="646" spans="3:14" s="6" customFormat="1">
      <c r="C646" s="28"/>
      <c r="I646" s="29"/>
      <c r="J646" s="35"/>
      <c r="K646" s="30"/>
      <c r="L646" s="30"/>
      <c r="N646" s="30"/>
    </row>
    <row r="647" spans="3:14" s="6" customFormat="1">
      <c r="C647" s="28"/>
      <c r="I647" s="29"/>
      <c r="J647" s="35"/>
      <c r="K647" s="30"/>
      <c r="L647" s="30"/>
      <c r="N647" s="30"/>
    </row>
    <row r="648" spans="3:14" s="6" customFormat="1">
      <c r="C648" s="28"/>
      <c r="I648" s="29"/>
      <c r="J648" s="35"/>
      <c r="K648" s="30"/>
      <c r="L648" s="30"/>
      <c r="N648" s="30"/>
    </row>
    <row r="649" spans="3:14" s="6" customFormat="1">
      <c r="C649" s="28"/>
      <c r="I649" s="29"/>
      <c r="J649" s="35"/>
      <c r="K649" s="30"/>
      <c r="L649" s="30"/>
      <c r="N649" s="30"/>
    </row>
    <row r="650" spans="3:14" s="6" customFormat="1">
      <c r="C650" s="28"/>
      <c r="I650" s="29"/>
      <c r="J650" s="35"/>
      <c r="K650" s="30"/>
      <c r="L650" s="30"/>
      <c r="N650" s="30"/>
    </row>
    <row r="651" spans="3:14" s="6" customFormat="1">
      <c r="C651" s="28"/>
      <c r="I651" s="29"/>
      <c r="J651" s="35"/>
      <c r="K651" s="30"/>
      <c r="L651" s="30"/>
      <c r="N651" s="30"/>
    </row>
    <row r="652" spans="3:14" s="6" customFormat="1">
      <c r="C652" s="28"/>
      <c r="I652" s="29"/>
      <c r="J652" s="35"/>
      <c r="K652" s="30"/>
      <c r="L652" s="30"/>
      <c r="N652" s="30"/>
    </row>
    <row r="653" spans="3:14" s="6" customFormat="1">
      <c r="C653" s="28"/>
      <c r="I653" s="29"/>
      <c r="J653" s="35"/>
      <c r="K653" s="30"/>
      <c r="L653" s="30"/>
      <c r="N653" s="30"/>
    </row>
    <row r="654" spans="3:14" s="6" customFormat="1">
      <c r="C654" s="28"/>
      <c r="I654" s="29"/>
      <c r="J654" s="35"/>
      <c r="K654" s="30"/>
      <c r="L654" s="30"/>
      <c r="N654" s="30"/>
    </row>
    <row r="655" spans="3:14" s="6" customFormat="1">
      <c r="C655" s="28"/>
      <c r="I655" s="29"/>
      <c r="J655" s="35"/>
      <c r="K655" s="30"/>
      <c r="L655" s="30"/>
      <c r="N655" s="30"/>
    </row>
    <row r="656" spans="3:14" s="6" customFormat="1">
      <c r="C656" s="28"/>
      <c r="I656" s="29"/>
      <c r="J656" s="35"/>
      <c r="K656" s="30"/>
      <c r="L656" s="30"/>
      <c r="N656" s="30"/>
    </row>
    <row r="657" spans="3:14" s="6" customFormat="1">
      <c r="C657" s="28"/>
      <c r="I657" s="29"/>
      <c r="J657" s="35"/>
      <c r="K657" s="30"/>
      <c r="L657" s="30"/>
      <c r="N657" s="30"/>
    </row>
    <row r="658" spans="3:14" s="6" customFormat="1">
      <c r="C658" s="28"/>
      <c r="I658" s="29"/>
      <c r="J658" s="35"/>
      <c r="K658" s="30"/>
      <c r="L658" s="30"/>
      <c r="N658" s="30"/>
    </row>
    <row r="659" spans="3:14" s="6" customFormat="1">
      <c r="C659" s="28"/>
      <c r="I659" s="29"/>
      <c r="J659" s="35"/>
      <c r="K659" s="30"/>
      <c r="L659" s="30"/>
      <c r="N659" s="30"/>
    </row>
    <row r="660" spans="3:14" s="6" customFormat="1">
      <c r="C660" s="28"/>
      <c r="I660" s="29"/>
      <c r="J660" s="35"/>
      <c r="K660" s="30"/>
      <c r="L660" s="30"/>
      <c r="N660" s="30"/>
    </row>
    <row r="661" spans="3:14" s="6" customFormat="1">
      <c r="C661" s="28"/>
      <c r="I661" s="29"/>
      <c r="J661" s="35"/>
      <c r="K661" s="30"/>
      <c r="L661" s="30"/>
      <c r="N661" s="30"/>
    </row>
    <row r="662" spans="3:14" s="6" customFormat="1">
      <c r="C662" s="28"/>
      <c r="I662" s="29"/>
      <c r="J662" s="35"/>
      <c r="K662" s="30"/>
      <c r="L662" s="30"/>
      <c r="N662" s="30"/>
    </row>
    <row r="663" spans="3:14" s="6" customFormat="1">
      <c r="C663" s="28"/>
      <c r="I663" s="29"/>
      <c r="J663" s="35"/>
      <c r="K663" s="30"/>
      <c r="L663" s="30"/>
      <c r="N663" s="30"/>
    </row>
    <row r="664" spans="3:14" s="6" customFormat="1">
      <c r="C664" s="28"/>
      <c r="I664" s="29"/>
      <c r="J664" s="35"/>
      <c r="K664" s="30"/>
      <c r="L664" s="30"/>
      <c r="N664" s="30"/>
    </row>
    <row r="665" spans="3:14" s="6" customFormat="1">
      <c r="C665" s="28"/>
      <c r="I665" s="29"/>
      <c r="J665" s="35"/>
      <c r="K665" s="30"/>
      <c r="L665" s="30"/>
      <c r="N665" s="30"/>
    </row>
    <row r="666" spans="3:14" s="6" customFormat="1">
      <c r="C666" s="28"/>
      <c r="I666" s="29"/>
      <c r="J666" s="35"/>
      <c r="K666" s="30"/>
      <c r="L666" s="30"/>
      <c r="N666" s="30"/>
    </row>
    <row r="667" spans="3:14" s="6" customFormat="1">
      <c r="C667" s="28"/>
      <c r="I667" s="29"/>
      <c r="J667" s="35"/>
      <c r="K667" s="30"/>
      <c r="L667" s="30"/>
      <c r="N667" s="30"/>
    </row>
    <row r="668" spans="3:14" s="6" customFormat="1">
      <c r="C668" s="28"/>
      <c r="I668" s="29"/>
      <c r="J668" s="35"/>
      <c r="K668" s="30"/>
      <c r="L668" s="30"/>
      <c r="N668" s="30"/>
    </row>
    <row r="669" spans="3:14" s="6" customFormat="1">
      <c r="C669" s="28"/>
      <c r="I669" s="29"/>
      <c r="J669" s="35"/>
      <c r="K669" s="30"/>
      <c r="L669" s="30"/>
      <c r="N669" s="30"/>
    </row>
    <row r="670" spans="3:14" s="6" customFormat="1">
      <c r="C670" s="28"/>
      <c r="I670" s="29"/>
      <c r="J670" s="35"/>
      <c r="K670" s="30"/>
      <c r="L670" s="30"/>
      <c r="N670" s="30"/>
    </row>
    <row r="671" spans="3:14" s="6" customFormat="1">
      <c r="C671" s="28"/>
      <c r="I671" s="29"/>
      <c r="J671" s="35"/>
      <c r="K671" s="30"/>
      <c r="L671" s="30"/>
      <c r="N671" s="30"/>
    </row>
    <row r="672" spans="3:14" s="6" customFormat="1">
      <c r="C672" s="28"/>
      <c r="I672" s="29"/>
      <c r="J672" s="35"/>
      <c r="K672" s="30"/>
      <c r="L672" s="30"/>
      <c r="N672" s="30"/>
    </row>
    <row r="673" spans="3:14" s="6" customFormat="1">
      <c r="C673" s="28"/>
      <c r="I673" s="29"/>
      <c r="J673" s="35"/>
      <c r="K673" s="30"/>
      <c r="L673" s="30"/>
      <c r="N673" s="30"/>
    </row>
    <row r="674" spans="3:14" s="6" customFormat="1">
      <c r="C674" s="28"/>
      <c r="I674" s="29"/>
      <c r="J674" s="35"/>
      <c r="K674" s="30"/>
      <c r="L674" s="30"/>
      <c r="N674" s="30"/>
    </row>
    <row r="675" spans="3:14" s="6" customFormat="1">
      <c r="C675" s="28"/>
      <c r="I675" s="29"/>
      <c r="J675" s="35"/>
      <c r="K675" s="30"/>
      <c r="L675" s="30"/>
      <c r="N675" s="30"/>
    </row>
    <row r="676" spans="3:14" s="6" customFormat="1">
      <c r="C676" s="28"/>
      <c r="I676" s="29"/>
      <c r="J676" s="35"/>
      <c r="K676" s="30"/>
      <c r="L676" s="30"/>
      <c r="N676" s="30"/>
    </row>
    <row r="677" spans="3:14" s="6" customFormat="1">
      <c r="C677" s="28"/>
      <c r="I677" s="29"/>
      <c r="J677" s="35"/>
      <c r="K677" s="30"/>
      <c r="L677" s="30"/>
      <c r="N677" s="30"/>
    </row>
    <row r="678" spans="3:14" s="6" customFormat="1">
      <c r="C678" s="28"/>
      <c r="I678" s="29"/>
      <c r="J678" s="35"/>
      <c r="K678" s="30"/>
      <c r="L678" s="30"/>
      <c r="N678" s="30"/>
    </row>
    <row r="679" spans="3:14" s="6" customFormat="1">
      <c r="C679" s="28"/>
      <c r="I679" s="29"/>
      <c r="J679" s="35"/>
      <c r="K679" s="30"/>
      <c r="L679" s="30"/>
      <c r="N679" s="30"/>
    </row>
    <row r="680" spans="3:14" s="6" customFormat="1">
      <c r="C680" s="28"/>
      <c r="I680" s="29"/>
      <c r="J680" s="35"/>
      <c r="K680" s="30"/>
      <c r="L680" s="30"/>
      <c r="N680" s="30"/>
    </row>
    <row r="681" spans="3:14" s="6" customFormat="1">
      <c r="C681" s="28"/>
      <c r="I681" s="29"/>
      <c r="J681" s="35"/>
      <c r="K681" s="30"/>
      <c r="L681" s="30"/>
      <c r="N681" s="30"/>
    </row>
    <row r="682" spans="3:14" s="6" customFormat="1">
      <c r="C682" s="28"/>
      <c r="I682" s="29"/>
      <c r="J682" s="35"/>
      <c r="K682" s="30"/>
      <c r="L682" s="30"/>
      <c r="N682" s="30"/>
    </row>
    <row r="683" spans="3:14" s="6" customFormat="1">
      <c r="C683" s="28"/>
      <c r="I683" s="29"/>
      <c r="J683" s="35"/>
      <c r="K683" s="30"/>
      <c r="L683" s="30"/>
      <c r="N683" s="30"/>
    </row>
    <row r="684" spans="3:14" s="6" customFormat="1">
      <c r="C684" s="28"/>
      <c r="I684" s="29"/>
      <c r="J684" s="35"/>
      <c r="K684" s="30"/>
      <c r="L684" s="30"/>
      <c r="N684" s="30"/>
    </row>
    <row r="685" spans="3:14" s="6" customFormat="1">
      <c r="C685" s="28"/>
      <c r="I685" s="29"/>
      <c r="J685" s="35"/>
      <c r="K685" s="30"/>
      <c r="L685" s="30"/>
      <c r="N685" s="30"/>
    </row>
    <row r="686" spans="3:14" s="6" customFormat="1">
      <c r="C686" s="28"/>
      <c r="I686" s="29"/>
      <c r="J686" s="35"/>
      <c r="K686" s="30"/>
      <c r="L686" s="30"/>
      <c r="N686" s="30"/>
    </row>
    <row r="687" spans="3:14" s="6" customFormat="1">
      <c r="C687" s="28"/>
      <c r="I687" s="29"/>
      <c r="J687" s="35"/>
      <c r="K687" s="30"/>
      <c r="L687" s="30"/>
      <c r="N687" s="30"/>
    </row>
    <row r="688" spans="3:14" s="6" customFormat="1">
      <c r="C688" s="28"/>
      <c r="I688" s="29"/>
      <c r="J688" s="35"/>
      <c r="K688" s="30"/>
      <c r="L688" s="30"/>
      <c r="N688" s="30"/>
    </row>
    <row r="689" spans="3:14" s="6" customFormat="1">
      <c r="C689" s="28"/>
      <c r="I689" s="29"/>
      <c r="J689" s="35"/>
      <c r="K689" s="30"/>
      <c r="L689" s="30"/>
      <c r="N689" s="30"/>
    </row>
    <row r="690" spans="3:14" s="6" customFormat="1">
      <c r="C690" s="28"/>
      <c r="I690" s="29"/>
      <c r="J690" s="35"/>
      <c r="K690" s="30"/>
      <c r="L690" s="30"/>
      <c r="N690" s="30"/>
    </row>
    <row r="691" spans="3:14" s="6" customFormat="1">
      <c r="C691" s="28"/>
      <c r="I691" s="29"/>
      <c r="J691" s="35"/>
      <c r="K691" s="30"/>
      <c r="L691" s="30"/>
      <c r="N691" s="30"/>
    </row>
    <row r="692" spans="3:14" s="6" customFormat="1">
      <c r="C692" s="28"/>
      <c r="I692" s="29"/>
      <c r="J692" s="35"/>
      <c r="K692" s="30"/>
      <c r="L692" s="30"/>
      <c r="N692" s="30"/>
    </row>
    <row r="693" spans="3:14" s="6" customFormat="1">
      <c r="C693" s="28"/>
      <c r="I693" s="29"/>
      <c r="J693" s="35"/>
      <c r="K693" s="30"/>
      <c r="L693" s="30"/>
      <c r="N693" s="30"/>
    </row>
    <row r="694" spans="3:14" s="6" customFormat="1">
      <c r="C694" s="28"/>
      <c r="I694" s="29"/>
      <c r="J694" s="35"/>
      <c r="K694" s="30"/>
      <c r="L694" s="30"/>
      <c r="N694" s="30"/>
    </row>
    <row r="695" spans="3:14" s="6" customFormat="1">
      <c r="C695" s="28"/>
      <c r="I695" s="29"/>
      <c r="J695" s="35"/>
      <c r="K695" s="30"/>
      <c r="L695" s="30"/>
      <c r="N695" s="30"/>
    </row>
    <row r="696" spans="3:14" s="6" customFormat="1">
      <c r="C696" s="28"/>
      <c r="I696" s="29"/>
      <c r="J696" s="35"/>
      <c r="K696" s="30"/>
      <c r="L696" s="30"/>
      <c r="N696" s="30"/>
    </row>
    <row r="697" spans="3:14" s="6" customFormat="1">
      <c r="C697" s="28"/>
      <c r="I697" s="29"/>
      <c r="J697" s="35"/>
      <c r="K697" s="30"/>
      <c r="L697" s="30"/>
      <c r="N697" s="30"/>
    </row>
    <row r="698" spans="3:14" s="6" customFormat="1">
      <c r="C698" s="28"/>
      <c r="I698" s="29"/>
      <c r="J698" s="35"/>
      <c r="K698" s="30"/>
      <c r="L698" s="30"/>
      <c r="N698" s="30"/>
    </row>
    <row r="699" spans="3:14" s="6" customFormat="1">
      <c r="C699" s="28"/>
      <c r="I699" s="29"/>
      <c r="J699" s="35"/>
      <c r="K699" s="30"/>
      <c r="L699" s="30"/>
      <c r="N699" s="30"/>
    </row>
    <row r="700" spans="3:14" s="6" customFormat="1">
      <c r="C700" s="28"/>
      <c r="I700" s="29"/>
      <c r="J700" s="35"/>
      <c r="K700" s="30"/>
      <c r="L700" s="30"/>
      <c r="N700" s="30"/>
    </row>
    <row r="701" spans="3:14" s="6" customFormat="1">
      <c r="C701" s="28"/>
      <c r="I701" s="29"/>
      <c r="J701" s="35"/>
      <c r="K701" s="30"/>
      <c r="L701" s="30"/>
      <c r="N701" s="30"/>
    </row>
    <row r="702" spans="3:14" s="6" customFormat="1">
      <c r="C702" s="28"/>
      <c r="I702" s="29"/>
      <c r="J702" s="35"/>
      <c r="K702" s="30"/>
      <c r="L702" s="30"/>
      <c r="N702" s="30"/>
    </row>
    <row r="703" spans="3:14" s="6" customFormat="1">
      <c r="C703" s="28"/>
      <c r="I703" s="29"/>
      <c r="J703" s="35"/>
      <c r="K703" s="30"/>
      <c r="L703" s="30"/>
      <c r="N703" s="30"/>
    </row>
    <row r="704" spans="3:14" s="6" customFormat="1">
      <c r="C704" s="28"/>
      <c r="I704" s="29"/>
      <c r="J704" s="35"/>
      <c r="K704" s="30"/>
      <c r="L704" s="30"/>
      <c r="N704" s="30"/>
    </row>
    <row r="705" spans="3:14" s="6" customFormat="1">
      <c r="C705" s="28"/>
      <c r="I705" s="29"/>
      <c r="J705" s="35"/>
      <c r="K705" s="30"/>
      <c r="L705" s="30"/>
      <c r="N705" s="30"/>
    </row>
    <row r="706" spans="3:14" s="6" customFormat="1">
      <c r="C706" s="28"/>
      <c r="I706" s="29"/>
      <c r="J706" s="35"/>
      <c r="K706" s="30"/>
      <c r="L706" s="30"/>
      <c r="N706" s="30"/>
    </row>
    <row r="707" spans="3:14" s="6" customFormat="1">
      <c r="C707" s="28"/>
      <c r="I707" s="29"/>
      <c r="J707" s="35"/>
      <c r="K707" s="30"/>
      <c r="L707" s="30"/>
      <c r="N707" s="30"/>
    </row>
    <row r="708" spans="3:14" s="6" customFormat="1">
      <c r="C708" s="28"/>
      <c r="I708" s="29"/>
      <c r="J708" s="35"/>
      <c r="K708" s="30"/>
      <c r="L708" s="30"/>
      <c r="N708" s="30"/>
    </row>
    <row r="709" spans="3:14" s="6" customFormat="1">
      <c r="C709" s="28"/>
      <c r="I709" s="29"/>
      <c r="J709" s="35"/>
      <c r="K709" s="30"/>
      <c r="L709" s="30"/>
      <c r="N709" s="30"/>
    </row>
    <row r="710" spans="3:14" s="6" customFormat="1">
      <c r="C710" s="28"/>
      <c r="I710" s="29"/>
      <c r="J710" s="35"/>
      <c r="K710" s="30"/>
      <c r="L710" s="30"/>
      <c r="N710" s="30"/>
    </row>
    <row r="711" spans="3:14" s="6" customFormat="1">
      <c r="C711" s="28"/>
      <c r="I711" s="29"/>
      <c r="J711" s="35"/>
      <c r="K711" s="30"/>
      <c r="L711" s="30"/>
      <c r="N711" s="30"/>
    </row>
    <row r="712" spans="3:14" s="6" customFormat="1">
      <c r="C712" s="28"/>
      <c r="I712" s="29"/>
      <c r="J712" s="35"/>
      <c r="K712" s="30"/>
      <c r="L712" s="30"/>
      <c r="N712" s="30"/>
    </row>
    <row r="713" spans="3:14" s="6" customFormat="1">
      <c r="C713" s="28"/>
      <c r="I713" s="29"/>
      <c r="J713" s="35"/>
      <c r="K713" s="30"/>
      <c r="L713" s="30"/>
      <c r="N713" s="30"/>
    </row>
    <row r="714" spans="3:14" s="6" customFormat="1">
      <c r="C714" s="28"/>
      <c r="I714" s="29"/>
      <c r="J714" s="35"/>
      <c r="K714" s="30"/>
      <c r="L714" s="30"/>
      <c r="N714" s="30"/>
    </row>
    <row r="715" spans="3:14" s="6" customFormat="1">
      <c r="C715" s="28"/>
      <c r="I715" s="29"/>
      <c r="J715" s="35"/>
      <c r="K715" s="30"/>
      <c r="L715" s="30"/>
      <c r="N715" s="30"/>
    </row>
    <row r="716" spans="3:14" s="6" customFormat="1">
      <c r="C716" s="28"/>
      <c r="I716" s="29"/>
      <c r="J716" s="35"/>
      <c r="K716" s="30"/>
      <c r="L716" s="30"/>
      <c r="N716" s="30"/>
    </row>
    <row r="717" spans="3:14" s="6" customFormat="1">
      <c r="C717" s="28"/>
      <c r="I717" s="29"/>
      <c r="J717" s="35"/>
      <c r="K717" s="30"/>
      <c r="L717" s="30"/>
      <c r="N717" s="30"/>
    </row>
    <row r="718" spans="3:14" s="6" customFormat="1">
      <c r="C718" s="28"/>
      <c r="I718" s="29"/>
      <c r="J718" s="35"/>
      <c r="K718" s="30"/>
      <c r="L718" s="30"/>
      <c r="N718" s="30"/>
    </row>
    <row r="719" spans="3:14" s="6" customFormat="1">
      <c r="C719" s="28"/>
      <c r="I719" s="29"/>
      <c r="J719" s="35"/>
      <c r="K719" s="30"/>
      <c r="L719" s="30"/>
      <c r="N719" s="30"/>
    </row>
    <row r="720" spans="3:14" s="6" customFormat="1">
      <c r="C720" s="28"/>
      <c r="I720" s="29"/>
      <c r="J720" s="35"/>
      <c r="K720" s="30"/>
      <c r="L720" s="30"/>
      <c r="N720" s="30"/>
    </row>
    <row r="721" spans="3:14" s="6" customFormat="1">
      <c r="C721" s="28"/>
      <c r="I721" s="29"/>
      <c r="J721" s="35"/>
      <c r="K721" s="30"/>
      <c r="L721" s="30"/>
      <c r="N721" s="30"/>
    </row>
    <row r="722" spans="3:14" s="6" customFormat="1">
      <c r="C722" s="28"/>
      <c r="I722" s="29"/>
      <c r="J722" s="35"/>
      <c r="K722" s="30"/>
      <c r="L722" s="30"/>
      <c r="N722" s="30"/>
    </row>
    <row r="723" spans="3:14" s="6" customFormat="1">
      <c r="C723" s="28"/>
      <c r="I723" s="29"/>
      <c r="J723" s="35"/>
      <c r="K723" s="30"/>
      <c r="L723" s="30"/>
      <c r="N723" s="30"/>
    </row>
    <row r="724" spans="3:14" s="6" customFormat="1">
      <c r="C724" s="28"/>
      <c r="I724" s="29"/>
      <c r="J724" s="35"/>
      <c r="K724" s="30"/>
      <c r="L724" s="30"/>
      <c r="N724" s="30"/>
    </row>
    <row r="725" spans="3:14" s="6" customFormat="1">
      <c r="C725" s="28"/>
      <c r="I725" s="29"/>
      <c r="J725" s="35"/>
      <c r="K725" s="30"/>
      <c r="L725" s="30"/>
      <c r="N725" s="30"/>
    </row>
    <row r="726" spans="3:14" s="6" customFormat="1">
      <c r="C726" s="28"/>
      <c r="I726" s="29"/>
      <c r="J726" s="35"/>
      <c r="K726" s="30"/>
      <c r="L726" s="30"/>
      <c r="N726" s="30"/>
    </row>
    <row r="727" spans="3:14" s="6" customFormat="1">
      <c r="C727" s="28"/>
      <c r="I727" s="29"/>
      <c r="J727" s="35"/>
      <c r="K727" s="30"/>
      <c r="L727" s="30"/>
      <c r="N727" s="30"/>
    </row>
    <row r="728" spans="3:14" s="6" customFormat="1">
      <c r="C728" s="28"/>
      <c r="I728" s="29"/>
      <c r="J728" s="35"/>
      <c r="K728" s="30"/>
      <c r="L728" s="30"/>
      <c r="N728" s="30"/>
    </row>
    <row r="729" spans="3:14" s="6" customFormat="1">
      <c r="C729" s="28"/>
      <c r="I729" s="29"/>
      <c r="J729" s="35"/>
      <c r="K729" s="30"/>
      <c r="L729" s="30"/>
      <c r="N729" s="30"/>
    </row>
    <row r="730" spans="3:14" s="6" customFormat="1">
      <c r="C730" s="28"/>
      <c r="I730" s="29"/>
      <c r="J730" s="35"/>
      <c r="K730" s="30"/>
      <c r="L730" s="30"/>
      <c r="N730" s="30"/>
    </row>
    <row r="731" spans="3:14" s="6" customFormat="1">
      <c r="C731" s="28"/>
      <c r="I731" s="29"/>
      <c r="J731" s="35"/>
      <c r="K731" s="30"/>
      <c r="L731" s="30"/>
      <c r="N731" s="30"/>
    </row>
    <row r="732" spans="3:14" s="6" customFormat="1">
      <c r="C732" s="28"/>
      <c r="I732" s="29"/>
      <c r="J732" s="35"/>
      <c r="K732" s="30"/>
      <c r="L732" s="30"/>
      <c r="N732" s="30"/>
    </row>
    <row r="733" spans="3:14" s="6" customFormat="1">
      <c r="C733" s="28"/>
      <c r="I733" s="29"/>
      <c r="J733" s="35"/>
      <c r="K733" s="30"/>
      <c r="L733" s="30"/>
      <c r="N733" s="30"/>
    </row>
    <row r="734" spans="3:14" s="6" customFormat="1">
      <c r="C734" s="28"/>
      <c r="I734" s="29"/>
      <c r="J734" s="35"/>
      <c r="K734" s="30"/>
      <c r="L734" s="30"/>
      <c r="N734" s="30"/>
    </row>
    <row r="735" spans="3:14" s="6" customFormat="1">
      <c r="C735" s="28"/>
      <c r="I735" s="29"/>
      <c r="J735" s="35"/>
      <c r="K735" s="30"/>
      <c r="L735" s="30"/>
      <c r="N735" s="30"/>
    </row>
    <row r="736" spans="3:14" s="6" customFormat="1">
      <c r="C736" s="28"/>
      <c r="I736" s="29"/>
      <c r="J736" s="35"/>
      <c r="K736" s="30"/>
      <c r="L736" s="30"/>
      <c r="N736" s="30"/>
    </row>
    <row r="737" spans="3:14" s="6" customFormat="1">
      <c r="C737" s="28"/>
      <c r="I737" s="29"/>
      <c r="J737" s="35"/>
      <c r="K737" s="30"/>
      <c r="L737" s="30"/>
      <c r="N737" s="30"/>
    </row>
    <row r="738" spans="3:14" s="6" customFormat="1">
      <c r="C738" s="28"/>
      <c r="I738" s="29"/>
      <c r="J738" s="35"/>
      <c r="K738" s="30"/>
      <c r="L738" s="30"/>
      <c r="N738" s="30"/>
    </row>
    <row r="739" spans="3:14" s="6" customFormat="1">
      <c r="C739" s="28"/>
      <c r="I739" s="29"/>
      <c r="J739" s="35"/>
      <c r="K739" s="30"/>
      <c r="L739" s="30"/>
      <c r="N739" s="30"/>
    </row>
    <row r="740" spans="3:14" s="6" customFormat="1">
      <c r="C740" s="28"/>
      <c r="I740" s="29"/>
      <c r="J740" s="35"/>
      <c r="K740" s="30"/>
      <c r="L740" s="30"/>
      <c r="N740" s="30"/>
    </row>
    <row r="741" spans="3:14" s="6" customFormat="1">
      <c r="C741" s="28"/>
      <c r="I741" s="29"/>
      <c r="J741" s="35"/>
      <c r="K741" s="30"/>
      <c r="L741" s="30"/>
      <c r="N741" s="30"/>
    </row>
    <row r="742" spans="3:14" s="6" customFormat="1">
      <c r="C742" s="28"/>
      <c r="I742" s="29"/>
      <c r="J742" s="35"/>
      <c r="K742" s="30"/>
      <c r="L742" s="30"/>
      <c r="N742" s="30"/>
    </row>
    <row r="743" spans="3:14" s="6" customFormat="1">
      <c r="C743" s="28"/>
      <c r="I743" s="29"/>
      <c r="J743" s="35"/>
      <c r="K743" s="30"/>
      <c r="L743" s="30"/>
      <c r="N743" s="30"/>
    </row>
    <row r="744" spans="3:14" s="6" customFormat="1">
      <c r="C744" s="28"/>
      <c r="I744" s="29"/>
      <c r="J744" s="35"/>
      <c r="K744" s="30"/>
      <c r="L744" s="30"/>
      <c r="N744" s="30"/>
    </row>
    <row r="745" spans="3:14" s="6" customFormat="1">
      <c r="C745" s="28"/>
      <c r="I745" s="29"/>
      <c r="J745" s="35"/>
      <c r="K745" s="30"/>
      <c r="L745" s="30"/>
      <c r="N745" s="30"/>
    </row>
    <row r="746" spans="3:14" s="6" customFormat="1">
      <c r="C746" s="28"/>
      <c r="I746" s="29"/>
      <c r="J746" s="35"/>
      <c r="K746" s="30"/>
      <c r="L746" s="30"/>
      <c r="N746" s="30"/>
    </row>
    <row r="747" spans="3:14" s="6" customFormat="1">
      <c r="C747" s="28"/>
      <c r="I747" s="29"/>
      <c r="J747" s="35"/>
      <c r="K747" s="30"/>
      <c r="L747" s="30"/>
      <c r="N747" s="30"/>
    </row>
    <row r="748" spans="3:14" s="6" customFormat="1">
      <c r="C748" s="28"/>
      <c r="I748" s="29"/>
      <c r="J748" s="35"/>
      <c r="K748" s="30"/>
      <c r="L748" s="30"/>
      <c r="N748" s="30"/>
    </row>
    <row r="749" spans="3:14" s="6" customFormat="1">
      <c r="C749" s="28"/>
      <c r="I749" s="29"/>
      <c r="J749" s="35"/>
      <c r="K749" s="30"/>
      <c r="L749" s="30"/>
      <c r="N749" s="30"/>
    </row>
    <row r="750" spans="3:14" s="6" customFormat="1">
      <c r="C750" s="28"/>
      <c r="I750" s="29"/>
      <c r="J750" s="35"/>
      <c r="K750" s="30"/>
      <c r="L750" s="30"/>
      <c r="N750" s="30"/>
    </row>
    <row r="751" spans="3:14" s="6" customFormat="1">
      <c r="C751" s="28"/>
      <c r="I751" s="29"/>
      <c r="J751" s="35"/>
      <c r="K751" s="30"/>
      <c r="L751" s="30"/>
      <c r="N751" s="30"/>
    </row>
    <row r="752" spans="3:14" s="6" customFormat="1">
      <c r="C752" s="28"/>
      <c r="I752" s="29"/>
      <c r="J752" s="35"/>
      <c r="K752" s="30"/>
      <c r="L752" s="30"/>
      <c r="N752" s="30"/>
    </row>
    <row r="753" spans="3:14" s="6" customFormat="1">
      <c r="C753" s="28"/>
      <c r="I753" s="29"/>
      <c r="J753" s="35"/>
      <c r="K753" s="30"/>
      <c r="L753" s="30"/>
      <c r="N753" s="30"/>
    </row>
    <row r="754" spans="3:14" s="6" customFormat="1">
      <c r="C754" s="28"/>
      <c r="I754" s="29"/>
      <c r="J754" s="35"/>
      <c r="K754" s="30"/>
      <c r="L754" s="30"/>
      <c r="N754" s="30"/>
    </row>
    <row r="755" spans="3:14" s="6" customFormat="1">
      <c r="C755" s="28"/>
      <c r="I755" s="29"/>
      <c r="J755" s="35"/>
      <c r="K755" s="30"/>
      <c r="L755" s="30"/>
      <c r="N755" s="30"/>
    </row>
    <row r="756" spans="3:14" s="6" customFormat="1">
      <c r="C756" s="28"/>
      <c r="I756" s="29"/>
      <c r="J756" s="35"/>
      <c r="K756" s="30"/>
      <c r="L756" s="30"/>
      <c r="N756" s="30"/>
    </row>
    <row r="757" spans="3:14" s="6" customFormat="1">
      <c r="C757" s="28"/>
      <c r="I757" s="29"/>
      <c r="J757" s="35"/>
      <c r="K757" s="30"/>
      <c r="L757" s="30"/>
      <c r="N757" s="30"/>
    </row>
    <row r="758" spans="3:14" s="6" customFormat="1">
      <c r="C758" s="28"/>
      <c r="I758" s="29"/>
      <c r="J758" s="35"/>
      <c r="K758" s="30"/>
      <c r="L758" s="30"/>
      <c r="N758" s="30"/>
    </row>
    <row r="759" spans="3:14" s="6" customFormat="1">
      <c r="C759" s="28"/>
      <c r="I759" s="29"/>
      <c r="J759" s="35"/>
      <c r="K759" s="30"/>
      <c r="L759" s="30"/>
      <c r="N759" s="30"/>
    </row>
    <row r="760" spans="3:14" s="6" customFormat="1">
      <c r="C760" s="28"/>
      <c r="I760" s="29"/>
      <c r="J760" s="35"/>
      <c r="K760" s="30"/>
      <c r="L760" s="30"/>
      <c r="N760" s="30"/>
    </row>
    <row r="761" spans="3:14" s="6" customFormat="1">
      <c r="C761" s="28"/>
      <c r="I761" s="29"/>
      <c r="J761" s="35"/>
      <c r="K761" s="30"/>
      <c r="L761" s="30"/>
      <c r="N761" s="30"/>
    </row>
    <row r="762" spans="3:14" s="6" customFormat="1">
      <c r="C762" s="28"/>
      <c r="I762" s="29"/>
      <c r="J762" s="35"/>
      <c r="K762" s="30"/>
      <c r="L762" s="30"/>
      <c r="N762" s="30"/>
    </row>
    <row r="763" spans="3:14" s="6" customFormat="1">
      <c r="C763" s="28"/>
      <c r="I763" s="29"/>
      <c r="J763" s="35"/>
      <c r="K763" s="30"/>
      <c r="L763" s="30"/>
      <c r="N763" s="30"/>
    </row>
    <row r="764" spans="3:14" s="6" customFormat="1">
      <c r="C764" s="28"/>
      <c r="I764" s="29"/>
      <c r="J764" s="35"/>
      <c r="K764" s="30"/>
      <c r="L764" s="30"/>
      <c r="N764" s="30"/>
    </row>
    <row r="765" spans="3:14" s="6" customFormat="1">
      <c r="C765" s="28"/>
      <c r="I765" s="29"/>
      <c r="J765" s="35"/>
      <c r="K765" s="30"/>
      <c r="L765" s="30"/>
      <c r="N765" s="30"/>
    </row>
    <row r="766" spans="3:14" s="6" customFormat="1">
      <c r="C766" s="28"/>
      <c r="I766" s="29"/>
      <c r="J766" s="35"/>
      <c r="K766" s="30"/>
      <c r="L766" s="30"/>
      <c r="N766" s="30"/>
    </row>
    <row r="767" spans="3:14" s="6" customFormat="1">
      <c r="C767" s="28"/>
      <c r="I767" s="29"/>
      <c r="J767" s="35"/>
      <c r="K767" s="30"/>
      <c r="L767" s="30"/>
      <c r="N767" s="30"/>
    </row>
    <row r="768" spans="3:14" s="6" customFormat="1">
      <c r="C768" s="28"/>
      <c r="I768" s="29"/>
      <c r="J768" s="35"/>
      <c r="K768" s="30"/>
      <c r="L768" s="30"/>
      <c r="N768" s="30"/>
    </row>
    <row r="769" spans="3:14" s="6" customFormat="1">
      <c r="C769" s="28"/>
      <c r="I769" s="29"/>
      <c r="J769" s="35"/>
      <c r="K769" s="30"/>
      <c r="L769" s="30"/>
      <c r="N769" s="30"/>
    </row>
    <row r="770" spans="3:14" s="6" customFormat="1">
      <c r="C770" s="28"/>
      <c r="I770" s="29"/>
      <c r="J770" s="35"/>
      <c r="K770" s="30"/>
      <c r="L770" s="30"/>
      <c r="N770" s="30"/>
    </row>
    <row r="771" spans="3:14" s="6" customFormat="1">
      <c r="C771" s="28"/>
      <c r="I771" s="29"/>
      <c r="J771" s="35"/>
      <c r="K771" s="30"/>
      <c r="L771" s="30"/>
      <c r="N771" s="30"/>
    </row>
    <row r="772" spans="3:14" s="6" customFormat="1">
      <c r="C772" s="28"/>
      <c r="I772" s="29"/>
      <c r="J772" s="35"/>
      <c r="K772" s="30"/>
      <c r="L772" s="30"/>
      <c r="N772" s="30"/>
    </row>
    <row r="773" spans="3:14" s="6" customFormat="1">
      <c r="C773" s="28"/>
      <c r="I773" s="29"/>
      <c r="J773" s="35"/>
      <c r="K773" s="30"/>
      <c r="L773" s="30"/>
      <c r="N773" s="30"/>
    </row>
    <row r="774" spans="3:14" s="6" customFormat="1">
      <c r="C774" s="28"/>
      <c r="I774" s="29"/>
      <c r="J774" s="35"/>
      <c r="K774" s="30"/>
      <c r="L774" s="30"/>
      <c r="N774" s="30"/>
    </row>
    <row r="775" spans="3:14" s="6" customFormat="1">
      <c r="C775" s="28"/>
      <c r="I775" s="29"/>
      <c r="J775" s="35"/>
      <c r="K775" s="30"/>
      <c r="L775" s="30"/>
      <c r="N775" s="30"/>
    </row>
    <row r="776" spans="3:14" s="6" customFormat="1">
      <c r="C776" s="28"/>
      <c r="I776" s="29"/>
      <c r="J776" s="35"/>
      <c r="K776" s="30"/>
      <c r="L776" s="30"/>
      <c r="N776" s="30"/>
    </row>
    <row r="777" spans="3:14" s="6" customFormat="1">
      <c r="C777" s="28"/>
      <c r="I777" s="29"/>
      <c r="J777" s="35"/>
      <c r="K777" s="30"/>
      <c r="L777" s="30"/>
      <c r="N777" s="30"/>
    </row>
    <row r="778" spans="3:14" s="6" customFormat="1">
      <c r="C778" s="28"/>
      <c r="I778" s="29"/>
      <c r="J778" s="35"/>
      <c r="K778" s="30"/>
      <c r="L778" s="30"/>
      <c r="N778" s="30"/>
    </row>
    <row r="779" spans="3:14" s="6" customFormat="1">
      <c r="C779" s="28"/>
      <c r="I779" s="29"/>
      <c r="J779" s="35"/>
      <c r="K779" s="30"/>
      <c r="L779" s="30"/>
      <c r="N779" s="30"/>
    </row>
    <row r="780" spans="3:14" s="6" customFormat="1">
      <c r="C780" s="28"/>
      <c r="I780" s="29"/>
      <c r="J780" s="35"/>
      <c r="K780" s="30"/>
      <c r="L780" s="30"/>
      <c r="N780" s="30"/>
    </row>
    <row r="781" spans="3:14" s="6" customFormat="1">
      <c r="C781" s="28"/>
      <c r="I781" s="29"/>
      <c r="J781" s="35"/>
      <c r="K781" s="30"/>
      <c r="L781" s="30"/>
      <c r="N781" s="30"/>
    </row>
    <row r="782" spans="3:14" s="6" customFormat="1">
      <c r="C782" s="28"/>
      <c r="I782" s="29"/>
      <c r="J782" s="35"/>
      <c r="K782" s="30"/>
      <c r="L782" s="30"/>
      <c r="N782" s="30"/>
    </row>
    <row r="783" spans="3:14" s="6" customFormat="1">
      <c r="C783" s="28"/>
      <c r="I783" s="29"/>
      <c r="J783" s="35"/>
      <c r="K783" s="30"/>
      <c r="L783" s="30"/>
      <c r="N783" s="30"/>
    </row>
    <row r="784" spans="3:14" s="6" customFormat="1">
      <c r="C784" s="28"/>
      <c r="I784" s="29"/>
      <c r="J784" s="35"/>
      <c r="K784" s="30"/>
      <c r="L784" s="30"/>
      <c r="N784" s="30"/>
    </row>
    <row r="785" spans="3:14" s="6" customFormat="1">
      <c r="C785" s="28"/>
      <c r="I785" s="29"/>
      <c r="J785" s="35"/>
      <c r="K785" s="30"/>
      <c r="L785" s="30"/>
      <c r="N785" s="30"/>
    </row>
    <row r="786" spans="3:14" s="6" customFormat="1">
      <c r="C786" s="28"/>
      <c r="I786" s="29"/>
      <c r="J786" s="35"/>
      <c r="K786" s="30"/>
      <c r="L786" s="30"/>
      <c r="N786" s="30"/>
    </row>
    <row r="787" spans="3:14" s="6" customFormat="1">
      <c r="C787" s="28"/>
      <c r="I787" s="29"/>
      <c r="J787" s="35"/>
      <c r="K787" s="30"/>
      <c r="L787" s="30"/>
      <c r="N787" s="30"/>
    </row>
    <row r="788" spans="3:14" s="6" customFormat="1">
      <c r="C788" s="28"/>
      <c r="I788" s="29"/>
      <c r="J788" s="35"/>
      <c r="K788" s="30"/>
      <c r="L788" s="30"/>
      <c r="N788" s="30"/>
    </row>
    <row r="789" spans="3:14" s="6" customFormat="1">
      <c r="C789" s="28"/>
      <c r="I789" s="29"/>
      <c r="J789" s="35"/>
      <c r="K789" s="30"/>
      <c r="L789" s="30"/>
      <c r="N789" s="30"/>
    </row>
    <row r="790" spans="3:14" s="6" customFormat="1">
      <c r="C790" s="28"/>
      <c r="I790" s="29"/>
      <c r="J790" s="35"/>
      <c r="K790" s="30"/>
      <c r="L790" s="30"/>
      <c r="N790" s="30"/>
    </row>
    <row r="791" spans="3:14" s="6" customFormat="1">
      <c r="C791" s="28"/>
      <c r="I791" s="29"/>
      <c r="J791" s="35"/>
      <c r="K791" s="30"/>
      <c r="L791" s="30"/>
      <c r="N791" s="30"/>
    </row>
    <row r="792" spans="3:14" s="6" customFormat="1">
      <c r="C792" s="28"/>
      <c r="I792" s="29"/>
      <c r="J792" s="35"/>
      <c r="K792" s="30"/>
      <c r="L792" s="30"/>
      <c r="N792" s="30"/>
    </row>
    <row r="793" spans="3:14" s="6" customFormat="1">
      <c r="C793" s="28"/>
      <c r="I793" s="29"/>
      <c r="J793" s="35"/>
      <c r="K793" s="30"/>
      <c r="L793" s="30"/>
      <c r="N793" s="30"/>
    </row>
    <row r="794" spans="3:14" s="6" customFormat="1">
      <c r="C794" s="28"/>
      <c r="I794" s="29"/>
      <c r="J794" s="35"/>
      <c r="K794" s="30"/>
      <c r="L794" s="30"/>
      <c r="N794" s="30"/>
    </row>
    <row r="795" spans="3:14" s="6" customFormat="1">
      <c r="C795" s="28"/>
      <c r="I795" s="29"/>
      <c r="J795" s="35"/>
      <c r="K795" s="30"/>
      <c r="L795" s="30"/>
      <c r="N795" s="30"/>
    </row>
    <row r="796" spans="3:14" s="6" customFormat="1">
      <c r="C796" s="28"/>
      <c r="I796" s="29"/>
      <c r="J796" s="35"/>
      <c r="K796" s="30"/>
      <c r="L796" s="30"/>
      <c r="N796" s="30"/>
    </row>
    <row r="797" spans="3:14" s="6" customFormat="1">
      <c r="C797" s="28"/>
      <c r="I797" s="29"/>
      <c r="J797" s="35"/>
      <c r="K797" s="30"/>
      <c r="L797" s="30"/>
      <c r="N797" s="30"/>
    </row>
    <row r="798" spans="3:14" s="6" customFormat="1">
      <c r="C798" s="28"/>
      <c r="I798" s="29"/>
      <c r="J798" s="35"/>
      <c r="K798" s="30"/>
      <c r="L798" s="30"/>
      <c r="N798" s="30"/>
    </row>
    <row r="799" spans="3:14" s="6" customFormat="1">
      <c r="C799" s="28"/>
      <c r="I799" s="29"/>
      <c r="J799" s="35"/>
      <c r="K799" s="30"/>
      <c r="L799" s="30"/>
      <c r="N799" s="30"/>
    </row>
    <row r="800" spans="3:14" s="6" customFormat="1">
      <c r="C800" s="28"/>
      <c r="I800" s="29"/>
      <c r="J800" s="35"/>
      <c r="K800" s="30"/>
      <c r="L800" s="30"/>
      <c r="N800" s="30"/>
    </row>
    <row r="801" spans="3:14" s="6" customFormat="1">
      <c r="C801" s="28"/>
      <c r="I801" s="29"/>
      <c r="J801" s="35"/>
      <c r="K801" s="30"/>
      <c r="L801" s="30"/>
      <c r="N801" s="30"/>
    </row>
    <row r="802" spans="3:14" s="6" customFormat="1">
      <c r="C802" s="28"/>
      <c r="I802" s="29"/>
      <c r="J802" s="35"/>
      <c r="K802" s="30"/>
      <c r="L802" s="30"/>
      <c r="N802" s="30"/>
    </row>
    <row r="803" spans="3:14" s="6" customFormat="1">
      <c r="C803" s="28"/>
      <c r="I803" s="29"/>
      <c r="J803" s="35"/>
      <c r="K803" s="30"/>
      <c r="L803" s="30"/>
      <c r="N803" s="30"/>
    </row>
    <row r="804" spans="3:14" s="6" customFormat="1">
      <c r="C804" s="28"/>
      <c r="I804" s="29"/>
      <c r="J804" s="35"/>
      <c r="K804" s="30"/>
      <c r="L804" s="30"/>
      <c r="N804" s="30"/>
    </row>
    <row r="805" spans="3:14" s="6" customFormat="1">
      <c r="C805" s="28"/>
      <c r="I805" s="29"/>
      <c r="J805" s="35"/>
      <c r="K805" s="30"/>
      <c r="L805" s="30"/>
      <c r="N805" s="30"/>
    </row>
    <row r="806" spans="3:14" s="6" customFormat="1">
      <c r="C806" s="28"/>
      <c r="I806" s="29"/>
      <c r="J806" s="35"/>
      <c r="K806" s="30"/>
      <c r="L806" s="30"/>
      <c r="N806" s="30"/>
    </row>
    <row r="807" spans="3:14" s="6" customFormat="1">
      <c r="C807" s="28"/>
      <c r="I807" s="29"/>
      <c r="J807" s="35"/>
      <c r="K807" s="30"/>
      <c r="L807" s="30"/>
      <c r="N807" s="30"/>
    </row>
    <row r="808" spans="3:14" s="6" customFormat="1">
      <c r="C808" s="28"/>
      <c r="I808" s="29"/>
      <c r="J808" s="35"/>
      <c r="K808" s="30"/>
      <c r="L808" s="30"/>
      <c r="N808" s="30"/>
    </row>
    <row r="809" spans="3:14" s="6" customFormat="1">
      <c r="C809" s="28"/>
      <c r="I809" s="29"/>
      <c r="J809" s="35"/>
      <c r="K809" s="30"/>
      <c r="L809" s="30"/>
      <c r="N809" s="30"/>
    </row>
    <row r="810" spans="3:14" s="6" customFormat="1">
      <c r="C810" s="28"/>
      <c r="I810" s="29"/>
      <c r="J810" s="35"/>
      <c r="K810" s="30"/>
      <c r="L810" s="30"/>
      <c r="N810" s="30"/>
    </row>
    <row r="811" spans="3:14" s="6" customFormat="1">
      <c r="C811" s="28"/>
      <c r="I811" s="29"/>
      <c r="J811" s="35"/>
      <c r="K811" s="30"/>
      <c r="L811" s="30"/>
      <c r="N811" s="30"/>
    </row>
    <row r="812" spans="3:14" s="6" customFormat="1">
      <c r="C812" s="28"/>
      <c r="I812" s="29"/>
      <c r="J812" s="35"/>
      <c r="K812" s="30"/>
      <c r="L812" s="30"/>
      <c r="N812" s="30"/>
    </row>
    <row r="813" spans="3:14" s="6" customFormat="1">
      <c r="C813" s="28"/>
      <c r="I813" s="29"/>
      <c r="J813" s="35"/>
      <c r="K813" s="30"/>
      <c r="L813" s="30"/>
      <c r="N813" s="30"/>
    </row>
    <row r="814" spans="3:14" s="6" customFormat="1">
      <c r="C814" s="28"/>
      <c r="I814" s="29"/>
      <c r="J814" s="35"/>
      <c r="K814" s="30"/>
      <c r="L814" s="30"/>
      <c r="N814" s="30"/>
    </row>
    <row r="815" spans="3:14" s="6" customFormat="1">
      <c r="C815" s="28"/>
      <c r="I815" s="29"/>
      <c r="J815" s="35"/>
      <c r="K815" s="30"/>
      <c r="L815" s="30"/>
      <c r="N815" s="30"/>
    </row>
    <row r="816" spans="3:14" s="6" customFormat="1">
      <c r="C816" s="28"/>
      <c r="I816" s="29"/>
      <c r="J816" s="35"/>
      <c r="K816" s="30"/>
      <c r="L816" s="30"/>
      <c r="N816" s="30"/>
    </row>
    <row r="817" spans="3:14" s="6" customFormat="1">
      <c r="C817" s="28"/>
      <c r="I817" s="29"/>
      <c r="J817" s="35"/>
      <c r="K817" s="30"/>
      <c r="L817" s="30"/>
      <c r="N817" s="30"/>
    </row>
    <row r="818" spans="3:14" s="6" customFormat="1">
      <c r="C818" s="28"/>
      <c r="I818" s="29"/>
      <c r="J818" s="35"/>
      <c r="K818" s="30"/>
      <c r="L818" s="30"/>
      <c r="N818" s="30"/>
    </row>
    <row r="819" spans="3:14" s="6" customFormat="1">
      <c r="C819" s="28"/>
      <c r="I819" s="29"/>
      <c r="J819" s="35"/>
      <c r="K819" s="30"/>
      <c r="L819" s="30"/>
      <c r="N819" s="30"/>
    </row>
    <row r="820" spans="3:14" s="6" customFormat="1">
      <c r="C820" s="28"/>
      <c r="I820" s="29"/>
      <c r="J820" s="35"/>
      <c r="K820" s="30"/>
      <c r="L820" s="30"/>
      <c r="N820" s="30"/>
    </row>
    <row r="821" spans="3:14" s="6" customFormat="1">
      <c r="C821" s="28"/>
      <c r="I821" s="29"/>
      <c r="J821" s="35"/>
      <c r="K821" s="30"/>
      <c r="L821" s="30"/>
      <c r="N821" s="30"/>
    </row>
    <row r="822" spans="3:14" s="6" customFormat="1">
      <c r="C822" s="28"/>
      <c r="I822" s="29"/>
      <c r="J822" s="35"/>
      <c r="K822" s="30"/>
      <c r="L822" s="30"/>
      <c r="N822" s="30"/>
    </row>
    <row r="823" spans="3:14" s="6" customFormat="1">
      <c r="C823" s="28"/>
      <c r="I823" s="29"/>
      <c r="J823" s="35"/>
      <c r="K823" s="30"/>
      <c r="L823" s="30"/>
      <c r="N823" s="30"/>
    </row>
    <row r="824" spans="3:14" s="6" customFormat="1">
      <c r="C824" s="28"/>
      <c r="I824" s="29"/>
      <c r="J824" s="35"/>
      <c r="K824" s="30"/>
      <c r="L824" s="30"/>
      <c r="N824" s="30"/>
    </row>
    <row r="825" spans="3:14" s="6" customFormat="1">
      <c r="C825" s="28"/>
      <c r="I825" s="29"/>
      <c r="J825" s="35"/>
      <c r="K825" s="30"/>
      <c r="L825" s="30"/>
      <c r="N825" s="30"/>
    </row>
    <row r="826" spans="3:14" s="6" customFormat="1">
      <c r="C826" s="28"/>
      <c r="I826" s="29"/>
      <c r="J826" s="35"/>
      <c r="K826" s="30"/>
      <c r="L826" s="30"/>
      <c r="N826" s="30"/>
    </row>
    <row r="827" spans="3:14" s="6" customFormat="1">
      <c r="C827" s="28"/>
      <c r="I827" s="29"/>
      <c r="J827" s="35"/>
      <c r="K827" s="30"/>
      <c r="L827" s="30"/>
      <c r="N827" s="30"/>
    </row>
    <row r="828" spans="3:14" s="6" customFormat="1">
      <c r="C828" s="28"/>
      <c r="I828" s="29"/>
      <c r="J828" s="35"/>
      <c r="K828" s="30"/>
      <c r="L828" s="30"/>
      <c r="N828" s="30"/>
    </row>
    <row r="829" spans="3:14" s="6" customFormat="1">
      <c r="C829" s="28"/>
      <c r="I829" s="29"/>
      <c r="J829" s="35"/>
      <c r="K829" s="30"/>
      <c r="L829" s="30"/>
      <c r="N829" s="30"/>
    </row>
    <row r="830" spans="3:14" s="6" customFormat="1">
      <c r="C830" s="28"/>
      <c r="I830" s="29"/>
      <c r="J830" s="35"/>
      <c r="K830" s="30"/>
      <c r="L830" s="30"/>
      <c r="N830" s="30"/>
    </row>
    <row r="831" spans="3:14" s="6" customFormat="1">
      <c r="C831" s="28"/>
      <c r="I831" s="29"/>
      <c r="J831" s="35"/>
      <c r="K831" s="30"/>
      <c r="L831" s="30"/>
      <c r="N831" s="30"/>
    </row>
    <row r="832" spans="3:14" s="6" customFormat="1">
      <c r="C832" s="28"/>
      <c r="I832" s="29"/>
      <c r="J832" s="35"/>
      <c r="K832" s="30"/>
      <c r="L832" s="30"/>
      <c r="N832" s="30"/>
    </row>
    <row r="833" spans="3:14" s="6" customFormat="1">
      <c r="C833" s="28"/>
      <c r="I833" s="29"/>
      <c r="J833" s="35"/>
      <c r="K833" s="30"/>
      <c r="L833" s="30"/>
      <c r="N833" s="30"/>
    </row>
    <row r="834" spans="3:14" s="6" customFormat="1">
      <c r="C834" s="28"/>
      <c r="I834" s="29"/>
      <c r="J834" s="35"/>
      <c r="K834" s="30"/>
      <c r="L834" s="30"/>
      <c r="N834" s="30"/>
    </row>
    <row r="835" spans="3:14" s="6" customFormat="1">
      <c r="C835" s="28"/>
      <c r="I835" s="29"/>
      <c r="J835" s="35"/>
      <c r="K835" s="30"/>
      <c r="L835" s="30"/>
      <c r="N835" s="30"/>
    </row>
    <row r="836" spans="3:14" s="6" customFormat="1">
      <c r="C836" s="28"/>
      <c r="I836" s="29"/>
      <c r="J836" s="35"/>
      <c r="K836" s="30"/>
      <c r="L836" s="30"/>
      <c r="N836" s="30"/>
    </row>
    <row r="837" spans="3:14" s="6" customFormat="1">
      <c r="C837" s="28"/>
      <c r="I837" s="29"/>
      <c r="J837" s="35"/>
      <c r="K837" s="30"/>
      <c r="L837" s="30"/>
      <c r="N837" s="30"/>
    </row>
    <row r="838" spans="3:14" s="6" customFormat="1">
      <c r="C838" s="28"/>
      <c r="I838" s="29"/>
      <c r="J838" s="35"/>
      <c r="K838" s="30"/>
      <c r="L838" s="30"/>
      <c r="N838" s="30"/>
    </row>
    <row r="839" spans="3:14" s="6" customFormat="1">
      <c r="C839" s="28"/>
      <c r="I839" s="29"/>
      <c r="J839" s="35"/>
      <c r="K839" s="30"/>
      <c r="L839" s="30"/>
      <c r="N839" s="30"/>
    </row>
    <row r="840" spans="3:14" s="6" customFormat="1">
      <c r="C840" s="28"/>
      <c r="I840" s="29"/>
      <c r="J840" s="35"/>
      <c r="K840" s="30"/>
      <c r="L840" s="30"/>
      <c r="N840" s="30"/>
    </row>
    <row r="841" spans="3:14" s="6" customFormat="1">
      <c r="C841" s="28"/>
      <c r="I841" s="29"/>
      <c r="J841" s="35"/>
      <c r="K841" s="30"/>
      <c r="L841" s="30"/>
      <c r="N841" s="30"/>
    </row>
    <row r="842" spans="3:14" s="6" customFormat="1">
      <c r="C842" s="28"/>
      <c r="I842" s="29"/>
      <c r="J842" s="35"/>
      <c r="K842" s="30"/>
      <c r="L842" s="30"/>
      <c r="N842" s="30"/>
    </row>
    <row r="843" spans="3:14" s="6" customFormat="1">
      <c r="C843" s="28"/>
      <c r="I843" s="29"/>
      <c r="J843" s="35"/>
      <c r="K843" s="30"/>
      <c r="L843" s="30"/>
      <c r="N843" s="30"/>
    </row>
    <row r="844" spans="3:14" s="6" customFormat="1">
      <c r="C844" s="28"/>
      <c r="I844" s="29"/>
      <c r="J844" s="35"/>
      <c r="K844" s="30"/>
      <c r="L844" s="30"/>
      <c r="N844" s="30"/>
    </row>
    <row r="845" spans="3:14" s="6" customFormat="1">
      <c r="C845" s="28"/>
      <c r="I845" s="29"/>
      <c r="J845" s="35"/>
      <c r="K845" s="30"/>
      <c r="L845" s="30"/>
      <c r="N845" s="30"/>
    </row>
    <row r="846" spans="3:14" s="6" customFormat="1">
      <c r="C846" s="28"/>
      <c r="I846" s="29"/>
      <c r="J846" s="35"/>
      <c r="K846" s="30"/>
      <c r="L846" s="30"/>
      <c r="N846" s="30"/>
    </row>
    <row r="847" spans="3:14" s="6" customFormat="1">
      <c r="C847" s="28"/>
      <c r="I847" s="29"/>
      <c r="J847" s="35"/>
      <c r="K847" s="30"/>
      <c r="L847" s="30"/>
      <c r="N847" s="30"/>
    </row>
    <row r="848" spans="3:14" s="6" customFormat="1">
      <c r="C848" s="28"/>
      <c r="I848" s="29"/>
      <c r="J848" s="35"/>
      <c r="K848" s="30"/>
      <c r="L848" s="30"/>
      <c r="N848" s="30"/>
    </row>
    <row r="849" spans="3:14" s="6" customFormat="1">
      <c r="C849" s="28"/>
      <c r="I849" s="29"/>
      <c r="J849" s="35"/>
      <c r="K849" s="30"/>
      <c r="L849" s="30"/>
      <c r="N849" s="30"/>
    </row>
    <row r="850" spans="3:14" s="6" customFormat="1">
      <c r="C850" s="28"/>
      <c r="I850" s="29"/>
      <c r="J850" s="35"/>
      <c r="K850" s="30"/>
      <c r="L850" s="30"/>
      <c r="N850" s="30"/>
    </row>
    <row r="851" spans="3:14" s="6" customFormat="1">
      <c r="C851" s="28"/>
      <c r="I851" s="29"/>
      <c r="J851" s="35"/>
      <c r="K851" s="30"/>
      <c r="L851" s="30"/>
      <c r="N851" s="30"/>
    </row>
    <row r="852" spans="3:14" s="6" customFormat="1">
      <c r="C852" s="28"/>
      <c r="I852" s="29"/>
      <c r="J852" s="35"/>
      <c r="K852" s="30"/>
      <c r="L852" s="30"/>
      <c r="N852" s="30"/>
    </row>
    <row r="853" spans="3:14" s="6" customFormat="1">
      <c r="C853" s="28"/>
      <c r="I853" s="29"/>
      <c r="J853" s="35"/>
      <c r="K853" s="30"/>
      <c r="L853" s="30"/>
      <c r="N853" s="30"/>
    </row>
    <row r="854" spans="3:14" s="6" customFormat="1">
      <c r="C854" s="28"/>
      <c r="I854" s="29"/>
      <c r="J854" s="35"/>
      <c r="K854" s="30"/>
      <c r="L854" s="30"/>
      <c r="N854" s="30"/>
    </row>
    <row r="855" spans="3:14" s="6" customFormat="1">
      <c r="C855" s="28"/>
      <c r="I855" s="29"/>
      <c r="J855" s="35"/>
      <c r="K855" s="30"/>
      <c r="L855" s="30"/>
      <c r="N855" s="30"/>
    </row>
    <row r="856" spans="3:14" s="6" customFormat="1">
      <c r="C856" s="28"/>
      <c r="I856" s="29"/>
      <c r="J856" s="35"/>
      <c r="K856" s="30"/>
      <c r="L856" s="30"/>
      <c r="N856" s="30"/>
    </row>
    <row r="857" spans="3:14" s="6" customFormat="1">
      <c r="C857" s="28"/>
      <c r="I857" s="29"/>
      <c r="J857" s="35"/>
      <c r="K857" s="30"/>
      <c r="L857" s="30"/>
      <c r="N857" s="30"/>
    </row>
    <row r="858" spans="3:14" s="6" customFormat="1">
      <c r="C858" s="28"/>
      <c r="I858" s="29"/>
      <c r="J858" s="35"/>
      <c r="K858" s="30"/>
      <c r="L858" s="30"/>
      <c r="N858" s="30"/>
    </row>
    <row r="859" spans="3:14" s="6" customFormat="1">
      <c r="C859" s="28"/>
      <c r="I859" s="29"/>
      <c r="J859" s="35"/>
      <c r="K859" s="30"/>
      <c r="L859" s="30"/>
      <c r="N859" s="30"/>
    </row>
    <row r="860" spans="3:14" s="6" customFormat="1">
      <c r="C860" s="28"/>
      <c r="I860" s="29"/>
      <c r="J860" s="35"/>
      <c r="K860" s="30"/>
      <c r="L860" s="30"/>
      <c r="N860" s="30"/>
    </row>
    <row r="861" spans="3:14" s="6" customFormat="1">
      <c r="C861" s="28"/>
      <c r="I861" s="29"/>
      <c r="J861" s="35"/>
      <c r="K861" s="30"/>
      <c r="L861" s="30"/>
      <c r="N861" s="30"/>
    </row>
    <row r="862" spans="3:14" s="6" customFormat="1">
      <c r="C862" s="28"/>
      <c r="I862" s="29"/>
      <c r="J862" s="35"/>
      <c r="K862" s="30"/>
      <c r="L862" s="30"/>
      <c r="N862" s="30"/>
    </row>
    <row r="863" spans="3:14" s="6" customFormat="1">
      <c r="C863" s="28"/>
      <c r="I863" s="29"/>
      <c r="J863" s="35"/>
      <c r="K863" s="30"/>
      <c r="L863" s="30"/>
      <c r="N863" s="30"/>
    </row>
    <row r="864" spans="3:14" s="6" customFormat="1">
      <c r="C864" s="28"/>
      <c r="I864" s="29"/>
      <c r="J864" s="35"/>
      <c r="K864" s="30"/>
      <c r="L864" s="30"/>
      <c r="N864" s="30"/>
    </row>
    <row r="865" spans="3:14" s="6" customFormat="1">
      <c r="C865" s="28"/>
      <c r="I865" s="29"/>
      <c r="J865" s="35"/>
      <c r="K865" s="30"/>
      <c r="L865" s="30"/>
      <c r="N865" s="30"/>
    </row>
    <row r="866" spans="3:14" s="6" customFormat="1">
      <c r="C866" s="28"/>
      <c r="I866" s="29"/>
      <c r="J866" s="35"/>
      <c r="K866" s="30"/>
      <c r="L866" s="30"/>
      <c r="N866" s="30"/>
    </row>
    <row r="867" spans="3:14" s="6" customFormat="1">
      <c r="C867" s="28"/>
      <c r="I867" s="29"/>
      <c r="J867" s="35"/>
      <c r="K867" s="30"/>
      <c r="L867" s="30"/>
      <c r="N867" s="30"/>
    </row>
    <row r="868" spans="3:14" s="6" customFormat="1">
      <c r="C868" s="28"/>
      <c r="I868" s="29"/>
      <c r="J868" s="35"/>
      <c r="K868" s="30"/>
      <c r="L868" s="30"/>
      <c r="N868" s="30"/>
    </row>
    <row r="869" spans="3:14" s="6" customFormat="1">
      <c r="C869" s="28"/>
      <c r="I869" s="29"/>
      <c r="J869" s="35"/>
      <c r="K869" s="30"/>
      <c r="L869" s="30"/>
      <c r="N869" s="30"/>
    </row>
    <row r="870" spans="3:14" s="6" customFormat="1">
      <c r="C870" s="28"/>
      <c r="I870" s="29"/>
      <c r="J870" s="35"/>
      <c r="K870" s="30"/>
      <c r="L870" s="30"/>
      <c r="N870" s="30"/>
    </row>
    <row r="871" spans="3:14" s="6" customFormat="1">
      <c r="C871" s="28"/>
      <c r="I871" s="29"/>
      <c r="J871" s="35"/>
      <c r="K871" s="30"/>
      <c r="L871" s="30"/>
      <c r="N871" s="30"/>
    </row>
    <row r="872" spans="3:14" s="6" customFormat="1">
      <c r="C872" s="28"/>
      <c r="I872" s="29"/>
      <c r="J872" s="35"/>
      <c r="K872" s="30"/>
      <c r="L872" s="30"/>
      <c r="N872" s="30"/>
    </row>
    <row r="873" spans="3:14" s="6" customFormat="1">
      <c r="C873" s="28"/>
      <c r="I873" s="29"/>
      <c r="J873" s="35"/>
      <c r="K873" s="30"/>
      <c r="L873" s="30"/>
      <c r="N873" s="30"/>
    </row>
  </sheetData>
  <autoFilter ref="A1:N358"/>
  <conditionalFormatting sqref="M1">
    <cfRule type="duplicateValues" dxfId="43" priority="50"/>
  </conditionalFormatting>
  <conditionalFormatting sqref="N1">
    <cfRule type="duplicateValues" dxfId="42" priority="51"/>
  </conditionalFormatting>
  <conditionalFormatting sqref="A12">
    <cfRule type="duplicateValues" dxfId="41" priority="28"/>
  </conditionalFormatting>
  <conditionalFormatting sqref="C12">
    <cfRule type="duplicateValues" dxfId="40" priority="24"/>
  </conditionalFormatting>
  <conditionalFormatting sqref="A32">
    <cfRule type="duplicateValues" dxfId="39" priority="18"/>
  </conditionalFormatting>
  <conditionalFormatting sqref="C32">
    <cfRule type="duplicateValues" dxfId="38" priority="14"/>
  </conditionalFormatting>
  <conditionalFormatting sqref="A85">
    <cfRule type="duplicateValues" dxfId="37" priority="8"/>
  </conditionalFormatting>
  <conditionalFormatting sqref="C85">
    <cfRule type="duplicateValues" dxfId="36" priority="4"/>
  </conditionalFormatting>
  <conditionalFormatting sqref="B283">
    <cfRule type="duplicateValues" dxfId="35" priority="4204"/>
  </conditionalFormatting>
  <conditionalFormatting sqref="A322">
    <cfRule type="duplicateValues" dxfId="34" priority="4234"/>
  </conditionalFormatting>
  <conditionalFormatting sqref="M322">
    <cfRule type="duplicateValues" dxfId="33" priority="4233"/>
  </conditionalFormatting>
  <conditionalFormatting sqref="A323">
    <cfRule type="duplicateValues" dxfId="32" priority="4230"/>
  </conditionalFormatting>
  <conditionalFormatting sqref="M323">
    <cfRule type="duplicateValues" dxfId="31" priority="4228"/>
  </conditionalFormatting>
  <conditionalFormatting sqref="A335">
    <cfRule type="duplicateValues" dxfId="30" priority="43"/>
  </conditionalFormatting>
  <conditionalFormatting sqref="C335">
    <cfRule type="duplicateValues" dxfId="29" priority="41"/>
  </conditionalFormatting>
  <conditionalFormatting sqref="A347">
    <cfRule type="duplicateValues" dxfId="28" priority="4222"/>
  </conditionalFormatting>
  <conditionalFormatting sqref="M347">
    <cfRule type="duplicateValues" dxfId="27" priority="4225"/>
  </conditionalFormatting>
  <conditionalFormatting sqref="A348">
    <cfRule type="duplicateValues" dxfId="26" priority="4217"/>
  </conditionalFormatting>
  <conditionalFormatting sqref="M348">
    <cfRule type="duplicateValues" dxfId="25" priority="4220"/>
  </conditionalFormatting>
  <conditionalFormatting sqref="A354">
    <cfRule type="duplicateValues" dxfId="24" priority="4169"/>
  </conditionalFormatting>
  <conditionalFormatting sqref="M354">
    <cfRule type="duplicateValues" dxfId="23" priority="4193"/>
  </conditionalFormatting>
  <conditionalFormatting sqref="A355">
    <cfRule type="duplicateValues" dxfId="22" priority="4168"/>
  </conditionalFormatting>
  <conditionalFormatting sqref="M355">
    <cfRule type="duplicateValues" dxfId="21" priority="4192"/>
  </conditionalFormatting>
  <conditionalFormatting sqref="A356">
    <cfRule type="duplicateValues" dxfId="20" priority="4167"/>
  </conditionalFormatting>
  <conditionalFormatting sqref="M356">
    <cfRule type="duplicateValues" dxfId="19" priority="4191"/>
  </conditionalFormatting>
  <conditionalFormatting sqref="A357">
    <cfRule type="duplicateValues" dxfId="18" priority="4166"/>
  </conditionalFormatting>
  <conditionalFormatting sqref="M357">
    <cfRule type="duplicateValues" dxfId="17" priority="4190"/>
  </conditionalFormatting>
  <conditionalFormatting sqref="A358">
    <cfRule type="duplicateValues" dxfId="16" priority="4165"/>
  </conditionalFormatting>
  <conditionalFormatting sqref="M358">
    <cfRule type="duplicateValues" dxfId="15" priority="4189"/>
  </conditionalFormatting>
  <conditionalFormatting sqref="A337:A338">
    <cfRule type="duplicateValues" dxfId="14" priority="31"/>
  </conditionalFormatting>
  <conditionalFormatting sqref="A349:A353">
    <cfRule type="duplicateValues" dxfId="13" priority="4209"/>
  </conditionalFormatting>
  <conditionalFormatting sqref="C337:C338">
    <cfRule type="duplicateValues" dxfId="12" priority="37"/>
  </conditionalFormatting>
  <conditionalFormatting sqref="M349:M353">
    <cfRule type="duplicateValues" dxfId="11" priority="4213"/>
  </conditionalFormatting>
  <conditionalFormatting sqref="A1:A11 A13:A31 A33:A84 A86:A334 A874:A1048576 A339:A358 A336">
    <cfRule type="duplicateValues" dxfId="10" priority="2241"/>
  </conditionalFormatting>
  <conditionalFormatting sqref="A1:A11 A13:A31 A33:A84 A86:A334 A874:A1048576 A339:A346 A336">
    <cfRule type="duplicateValues" dxfId="9" priority="4226"/>
  </conditionalFormatting>
  <conditionalFormatting sqref="A1:A11 A13:A31 A33:A84 A86:A273 A874:A1048576 A286:A311">
    <cfRule type="duplicateValues" dxfId="8" priority="4241"/>
  </conditionalFormatting>
  <conditionalFormatting sqref="A1:A11 A13:A31 A33:A84 A86:A334 A874:A1048576 A339:A348 A336">
    <cfRule type="duplicateValues" dxfId="7" priority="4216"/>
  </conditionalFormatting>
  <conditionalFormatting sqref="A1:A11 A13:A31 A33:A84 A86:A248 A874:A1048576 A286:A311">
    <cfRule type="duplicateValues" dxfId="6" priority="4272"/>
  </conditionalFormatting>
  <conditionalFormatting sqref="C1 C874:C1048576">
    <cfRule type="duplicateValues" dxfId="5" priority="4215"/>
  </conditionalFormatting>
  <conditionalFormatting sqref="C1:C11 C13:C31 C33:C84 C86:C334 C874:C1048576 C339:C358 C336">
    <cfRule type="duplicateValues" dxfId="4" priority="2240"/>
  </conditionalFormatting>
  <conditionalFormatting sqref="C2:C11 C13:C31 C33:C84 C86:C334 C339:C358 C336">
    <cfRule type="duplicateValues" dxfId="3" priority="4151"/>
  </conditionalFormatting>
  <conditionalFormatting sqref="M2:M321 M324:M346 M874:M1048576">
    <cfRule type="duplicateValues" dxfId="2" priority="4235"/>
  </conditionalFormatting>
  <conditionalFormatting sqref="A274:A285 A312:A321">
    <cfRule type="duplicateValues" dxfId="1" priority="4275"/>
  </conditionalFormatting>
  <conditionalFormatting sqref="A324:A334 A339:A346 A336">
    <cfRule type="duplicateValues" dxfId="0" priority="423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7"/>
  <sheetViews>
    <sheetView topLeftCell="A61" workbookViewId="0">
      <selection activeCell="R77" sqref="R77"/>
    </sheetView>
  </sheetViews>
  <sheetFormatPr defaultColWidth="9" defaultRowHeight="14.5"/>
  <cols>
    <col min="1" max="16384" width="9" style="1"/>
  </cols>
  <sheetData>
    <row r="2" spans="1:9" ht="18.5">
      <c r="A2" s="2"/>
      <c r="I2" s="2"/>
    </row>
    <row r="20" spans="1:1" ht="18.5">
      <c r="A20" s="2"/>
    </row>
    <row r="35" spans="1:10" ht="18.5">
      <c r="A35" s="2"/>
    </row>
    <row r="36" spans="1:10" ht="18.5">
      <c r="J36" s="2"/>
    </row>
    <row r="51" spans="1:7" ht="18.5">
      <c r="A51" s="2"/>
      <c r="F51" s="3"/>
      <c r="G51" s="2"/>
    </row>
    <row r="66" spans="1:1" ht="18.5">
      <c r="A66" s="2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</sheetData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WR</vt:lpstr>
      <vt:lpstr>PATTERNS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xsb52</dc:creator>
  <cp:lastModifiedBy>Aleksandrs</cp:lastModifiedBy>
  <dcterms:created xsi:type="dcterms:W3CDTF">2021-05-06T07:58:00Z</dcterms:created>
  <dcterms:modified xsi:type="dcterms:W3CDTF">2026-02-06T07:00:44Z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77519807BFD949CFBF87B174CB0CCD36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