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s\Desktop\ВЫСТАВКА\"/>
    </mc:Choice>
  </mc:AlternateContent>
  <bookViews>
    <workbookView xWindow="0" yWindow="0" windowWidth="28800" windowHeight="11810"/>
  </bookViews>
  <sheets>
    <sheet name="BA" sheetId="1" r:id="rId1"/>
  </sheets>
  <externalReferences>
    <externalReference r:id="rId2"/>
    <externalReference r:id="rId3"/>
  </externalReferences>
  <definedNames>
    <definedName name="_xlnm._FilterDatabase" localSheetId="0" hidden="1">BA!$A$2:$P$436</definedName>
    <definedName name="_xlnm.Print_Area" localSheetId="0">BA!$A$2:$P$436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37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3" i="1"/>
  <c r="H367" i="1"/>
  <c r="G367" i="1"/>
  <c r="H366" i="1"/>
  <c r="G366" i="1"/>
  <c r="H365" i="1"/>
  <c r="G365" i="1"/>
  <c r="N34" i="1"/>
  <c r="P34" i="1" s="1"/>
  <c r="P437" i="1" l="1"/>
</calcChain>
</file>

<file path=xl/sharedStrings.xml><?xml version="1.0" encoding="utf-8"?>
<sst xmlns="http://schemas.openxmlformats.org/spreadsheetml/2006/main" count="4049" uniqueCount="1209">
  <si>
    <t>SKU</t>
  </si>
  <si>
    <t>EAN</t>
  </si>
  <si>
    <t>EPREL</t>
  </si>
  <si>
    <t>TYPE</t>
  </si>
  <si>
    <t>PATTERN</t>
  </si>
  <si>
    <t>SIZE</t>
  </si>
  <si>
    <t>Fuel Efficiency</t>
  </si>
  <si>
    <t>Wet
Grip</t>
  </si>
  <si>
    <t>Noice
Grade</t>
  </si>
  <si>
    <t>Noice
dB</t>
  </si>
  <si>
    <t>LI</t>
  </si>
  <si>
    <t>SS</t>
  </si>
  <si>
    <t>XL</t>
  </si>
  <si>
    <t>QTY/ 40HQ</t>
  </si>
  <si>
    <t>BA2550</t>
  </si>
  <si>
    <t>6973307194755</t>
  </si>
  <si>
    <t>UHP</t>
  </si>
  <si>
    <t>P16</t>
  </si>
  <si>
    <t>175/65R14</t>
  </si>
  <si>
    <t>C</t>
  </si>
  <si>
    <t>B</t>
  </si>
  <si>
    <t>H</t>
  </si>
  <si>
    <t>BA2222</t>
  </si>
  <si>
    <t>6973307192324</t>
  </si>
  <si>
    <t>175/70R14</t>
  </si>
  <si>
    <t>T</t>
  </si>
  <si>
    <t>BA2551</t>
  </si>
  <si>
    <t>6973307194762</t>
  </si>
  <si>
    <t>185/60R14</t>
  </si>
  <si>
    <t>BA2549</t>
  </si>
  <si>
    <t>6973307194748</t>
  </si>
  <si>
    <t>185/65R15</t>
  </si>
  <si>
    <t>BA2233</t>
  </si>
  <si>
    <t>6973307192492</t>
  </si>
  <si>
    <t>195/55R16</t>
  </si>
  <si>
    <t>V</t>
  </si>
  <si>
    <t>BA2265</t>
  </si>
  <si>
    <t>6973307192966</t>
  </si>
  <si>
    <t>BA2266</t>
  </si>
  <si>
    <t>6973307192973</t>
  </si>
  <si>
    <t>215/55ZR16</t>
  </si>
  <si>
    <t>W</t>
  </si>
  <si>
    <t>BA2267</t>
  </si>
  <si>
    <t>6973307192980</t>
  </si>
  <si>
    <t>205/50ZR17</t>
  </si>
  <si>
    <t>BA2299</t>
  </si>
  <si>
    <t>6973307193956</t>
  </si>
  <si>
    <t>205/55ZR17</t>
  </si>
  <si>
    <t>BA2253</t>
  </si>
  <si>
    <t>6973307192805</t>
  </si>
  <si>
    <t>215/45ZR17</t>
  </si>
  <si>
    <t>BA2234</t>
  </si>
  <si>
    <t>6973307192508</t>
  </si>
  <si>
    <t>215/50ZR17</t>
  </si>
  <si>
    <t>BA2300</t>
  </si>
  <si>
    <t>6973307193963</t>
  </si>
  <si>
    <t>215/55ZR17</t>
  </si>
  <si>
    <t>BA2236</t>
  </si>
  <si>
    <t>6973307192522</t>
  </si>
  <si>
    <t>225/45ZR17</t>
  </si>
  <si>
    <t>BA2235</t>
  </si>
  <si>
    <t>6973307192515</t>
  </si>
  <si>
    <t>225/50ZR17</t>
  </si>
  <si>
    <t>BA2223</t>
  </si>
  <si>
    <t>6973307192331</t>
  </si>
  <si>
    <t>225/55ZR17</t>
  </si>
  <si>
    <t>BA2319</t>
  </si>
  <si>
    <t>6973307193468</t>
  </si>
  <si>
    <t>225/55R17C</t>
  </si>
  <si>
    <t>D</t>
  </si>
  <si>
    <t>109/107</t>
  </si>
  <si>
    <t>BA2314</t>
  </si>
  <si>
    <t>6973307193413</t>
  </si>
  <si>
    <t>235/45ZR17</t>
  </si>
  <si>
    <t>BA2315</t>
  </si>
  <si>
    <t>6973307193420</t>
  </si>
  <si>
    <t>215/55R18</t>
  </si>
  <si>
    <t>BA2224</t>
  </si>
  <si>
    <t>6973307192348</t>
  </si>
  <si>
    <t>225/40ZR18</t>
  </si>
  <si>
    <t>BA2316</t>
  </si>
  <si>
    <t>6973307193437</t>
  </si>
  <si>
    <t>225/45ZR18</t>
  </si>
  <si>
    <t>BA2317</t>
  </si>
  <si>
    <t>6973307193444</t>
  </si>
  <si>
    <t>235/40ZR18</t>
  </si>
  <si>
    <t>BA2268</t>
  </si>
  <si>
    <t>6973307192997</t>
  </si>
  <si>
    <t>235/45ZR18</t>
  </si>
  <si>
    <t>BA2269</t>
  </si>
  <si>
    <t>6973307193000</t>
  </si>
  <si>
    <t>245/45ZR18</t>
  </si>
  <si>
    <t>BA2270</t>
  </si>
  <si>
    <t>6973307193017</t>
  </si>
  <si>
    <t>245/45ZR19</t>
  </si>
  <si>
    <t>BA2318</t>
  </si>
  <si>
    <t>6973307193451</t>
  </si>
  <si>
    <t>245/55R19</t>
  </si>
  <si>
    <t>285/35ZR23</t>
  </si>
  <si>
    <t>Y</t>
  </si>
  <si>
    <t>BA2320</t>
  </si>
  <si>
    <t>285/40ZR23</t>
  </si>
  <si>
    <t>295/35ZR23</t>
  </si>
  <si>
    <t>325/30ZR23</t>
  </si>
  <si>
    <t>BA2321</t>
  </si>
  <si>
    <t>325/35ZR23</t>
  </si>
  <si>
    <t>BA2585</t>
  </si>
  <si>
    <t>6973307197299</t>
  </si>
  <si>
    <t>P15A</t>
  </si>
  <si>
    <t>195/45R16</t>
  </si>
  <si>
    <t>P15</t>
  </si>
  <si>
    <t>BA2555</t>
  </si>
  <si>
    <t>6973307196995</t>
  </si>
  <si>
    <t>P10</t>
  </si>
  <si>
    <t>225/50R16</t>
  </si>
  <si>
    <t>BA2230</t>
  </si>
  <si>
    <t>6973307192287</t>
  </si>
  <si>
    <t>195/65R15</t>
  </si>
  <si>
    <t>BA2216</t>
  </si>
  <si>
    <t>6973307192041</t>
  </si>
  <si>
    <t>BA2219</t>
  </si>
  <si>
    <t>6973307192201</t>
  </si>
  <si>
    <t>205/55R16</t>
  </si>
  <si>
    <t>BA2217</t>
  </si>
  <si>
    <t>6973307192058</t>
  </si>
  <si>
    <t>215/60R16</t>
  </si>
  <si>
    <t>BA2556</t>
  </si>
  <si>
    <t>6973307197008</t>
  </si>
  <si>
    <t>185/35R17</t>
  </si>
  <si>
    <t>BA2557</t>
  </si>
  <si>
    <t>6973307197015</t>
  </si>
  <si>
    <t>165/40R17</t>
  </si>
  <si>
    <t>BA2558</t>
  </si>
  <si>
    <t>6973307197022</t>
  </si>
  <si>
    <t>195/40ZR17</t>
  </si>
  <si>
    <t>BA2586</t>
  </si>
  <si>
    <t>6973307197305</t>
  </si>
  <si>
    <t>205/40ZR17</t>
  </si>
  <si>
    <t>BA2559</t>
  </si>
  <si>
    <t>6973307197039</t>
  </si>
  <si>
    <t>215/40R17</t>
  </si>
  <si>
    <t>BA2560</t>
  </si>
  <si>
    <t>6973307197046</t>
  </si>
  <si>
    <t>235/40ZR17</t>
  </si>
  <si>
    <t>BA2188</t>
  </si>
  <si>
    <t>6973307192584</t>
  </si>
  <si>
    <t>245/40ZR17</t>
  </si>
  <si>
    <t>BA2637</t>
  </si>
  <si>
    <t>6973307198401</t>
  </si>
  <si>
    <t>205/45ZR17</t>
  </si>
  <si>
    <t>BA2635</t>
  </si>
  <si>
    <t>6973307198395</t>
  </si>
  <si>
    <t>245/45ZR17</t>
  </si>
  <si>
    <t>BA2195</t>
  </si>
  <si>
    <t>255/45R17</t>
  </si>
  <si>
    <t>BA2561</t>
  </si>
  <si>
    <t>6973307197053</t>
  </si>
  <si>
    <t>235/50ZR17</t>
  </si>
  <si>
    <t>BA2218</t>
  </si>
  <si>
    <t>6973307191891</t>
  </si>
  <si>
    <t>BA2587</t>
  </si>
  <si>
    <t>6973307197312</t>
  </si>
  <si>
    <t>235/55ZR17</t>
  </si>
  <si>
    <t>BA2562</t>
  </si>
  <si>
    <t>6973307197060</t>
  </si>
  <si>
    <t>165/35R18</t>
  </si>
  <si>
    <t>BA2563</t>
  </si>
  <si>
    <t>6973307197077</t>
  </si>
  <si>
    <t>185/35R18</t>
  </si>
  <si>
    <t>BA2564</t>
  </si>
  <si>
    <t>6973307197084</t>
  </si>
  <si>
    <t>195/35ZR18</t>
  </si>
  <si>
    <t>BA2565</t>
  </si>
  <si>
    <t>6973307197091</t>
  </si>
  <si>
    <t>205/35ZR18</t>
  </si>
  <si>
    <t>BA2566</t>
  </si>
  <si>
    <t>6973307197107</t>
  </si>
  <si>
    <t>215/35ZR18</t>
  </si>
  <si>
    <t>BA2588</t>
  </si>
  <si>
    <t>6973307197329</t>
  </si>
  <si>
    <t>245/35ZR18</t>
  </si>
  <si>
    <t>BA2567</t>
  </si>
  <si>
    <t>6973307197114</t>
  </si>
  <si>
    <t>255/35ZR18</t>
  </si>
  <si>
    <t>BA2183</t>
  </si>
  <si>
    <t>6973307192263</t>
  </si>
  <si>
    <t>265/35ZR18</t>
  </si>
  <si>
    <t>BA2568</t>
  </si>
  <si>
    <t>6973307197121</t>
  </si>
  <si>
    <t>165/40R18</t>
  </si>
  <si>
    <t>BA2589</t>
  </si>
  <si>
    <t>6973307197336</t>
  </si>
  <si>
    <t>215/40ZR18</t>
  </si>
  <si>
    <t>BA2590</t>
  </si>
  <si>
    <t>6973307197343</t>
  </si>
  <si>
    <t>245/40ZR18</t>
  </si>
  <si>
    <t>BA2189</t>
  </si>
  <si>
    <t>255/40ZR18</t>
  </si>
  <si>
    <t>BA2199</t>
  </si>
  <si>
    <t>6973307192867</t>
  </si>
  <si>
    <t>215/45ZR18</t>
  </si>
  <si>
    <t>BA2591</t>
  </si>
  <si>
    <t>6973307197350</t>
  </si>
  <si>
    <t>215/50ZR18</t>
  </si>
  <si>
    <t>BA2255</t>
  </si>
  <si>
    <t>6973307192850</t>
  </si>
  <si>
    <t>225/50ZR18</t>
  </si>
  <si>
    <t>BA2592</t>
  </si>
  <si>
    <t>6973307197367</t>
  </si>
  <si>
    <t>235/50ZR18</t>
  </si>
  <si>
    <t>BA2593</t>
  </si>
  <si>
    <t>6973307197374</t>
  </si>
  <si>
    <t>245/50ZR18</t>
  </si>
  <si>
    <t>BA2594</t>
  </si>
  <si>
    <t>6973307197381</t>
  </si>
  <si>
    <t>235/55ZR18</t>
  </si>
  <si>
    <t>BA2626</t>
  </si>
  <si>
    <t>6973307198326</t>
  </si>
  <si>
    <t>255/55R18</t>
  </si>
  <si>
    <t>BA2595</t>
  </si>
  <si>
    <t>6973307197398</t>
  </si>
  <si>
    <t>255/30ZR19</t>
  </si>
  <si>
    <t>BA2569</t>
  </si>
  <si>
    <t>6973307197138</t>
  </si>
  <si>
    <t>265/30ZR19</t>
  </si>
  <si>
    <t>BA2570</t>
  </si>
  <si>
    <t>6973307197145</t>
  </si>
  <si>
    <t>275/30ZR19</t>
  </si>
  <si>
    <t>BA2571</t>
  </si>
  <si>
    <t>6973307197152</t>
  </si>
  <si>
    <t>215/35ZR19</t>
  </si>
  <si>
    <t>BA2190</t>
  </si>
  <si>
    <t>6973307192874</t>
  </si>
  <si>
    <t>225/35ZR19</t>
  </si>
  <si>
    <t>BA2638</t>
  </si>
  <si>
    <t>6973307198418</t>
  </si>
  <si>
    <t>235/35ZR19</t>
  </si>
  <si>
    <t>BA2630</t>
  </si>
  <si>
    <t>6973307198364</t>
  </si>
  <si>
    <t>245/35ZR19</t>
  </si>
  <si>
    <t>BA2572</t>
  </si>
  <si>
    <t>6973307197169</t>
  </si>
  <si>
    <t>255/35ZR19</t>
  </si>
  <si>
    <t>BA2627</t>
  </si>
  <si>
    <t>6973307198333</t>
  </si>
  <si>
    <t>275/35ZR19</t>
  </si>
  <si>
    <t>BA2596</t>
  </si>
  <si>
    <t>6973307197404</t>
  </si>
  <si>
    <t>225/40ZR19</t>
  </si>
  <si>
    <t>BA2597</t>
  </si>
  <si>
    <t>6973307197411</t>
  </si>
  <si>
    <t>235/40ZR19</t>
  </si>
  <si>
    <t>BA2598</t>
  </si>
  <si>
    <t>6973307197428</t>
  </si>
  <si>
    <t>245/40ZR19</t>
  </si>
  <si>
    <t>BA2573</t>
  </si>
  <si>
    <t>6973307197176</t>
  </si>
  <si>
    <t>255/40ZR19</t>
  </si>
  <si>
    <t>BA2632</t>
  </si>
  <si>
    <t>6973307198371</t>
  </si>
  <si>
    <t>225/45ZR19</t>
  </si>
  <si>
    <t>BA2196</t>
  </si>
  <si>
    <t>275/45ZR19</t>
  </si>
  <si>
    <t>BA2599</t>
  </si>
  <si>
    <t>6973307197435</t>
  </si>
  <si>
    <t>235/50ZR19</t>
  </si>
  <si>
    <t>BA2629</t>
  </si>
  <si>
    <t>6973307198357</t>
  </si>
  <si>
    <t>255/50ZR19</t>
  </si>
  <si>
    <t>BA2600</t>
  </si>
  <si>
    <t>6973307197442</t>
  </si>
  <si>
    <t>205/55R19</t>
  </si>
  <si>
    <t>225/55R19</t>
  </si>
  <si>
    <t>BA2601</t>
  </si>
  <si>
    <t>6973307197459</t>
  </si>
  <si>
    <t>255/55R19</t>
  </si>
  <si>
    <t>BA2574</t>
  </si>
  <si>
    <t>6973307197183</t>
  </si>
  <si>
    <t>275/55R19</t>
  </si>
  <si>
    <t>BA2575</t>
  </si>
  <si>
    <t>6973307197190</t>
  </si>
  <si>
    <t>205/30ZR20</t>
  </si>
  <si>
    <t>BA2576</t>
  </si>
  <si>
    <t>6973307197206</t>
  </si>
  <si>
    <t>215/30ZR20</t>
  </si>
  <si>
    <t>BA2641</t>
  </si>
  <si>
    <t>6973307198425</t>
  </si>
  <si>
    <t>225/30ZR20</t>
  </si>
  <si>
    <t>BA2577</t>
  </si>
  <si>
    <t>6973307197213</t>
  </si>
  <si>
    <t>275/30ZR20</t>
  </si>
  <si>
    <t>BA2578</t>
  </si>
  <si>
    <t>6973307197220</t>
  </si>
  <si>
    <t>205/35R20</t>
  </si>
  <si>
    <t>BA2192</t>
  </si>
  <si>
    <t>6973307192898</t>
  </si>
  <si>
    <t>225/35ZR20</t>
  </si>
  <si>
    <t>BA2642</t>
  </si>
  <si>
    <t>6973307198432</t>
  </si>
  <si>
    <t>245/35ZR20</t>
  </si>
  <si>
    <t>BA2643</t>
  </si>
  <si>
    <t>6973307198449</t>
  </si>
  <si>
    <t>255/35ZR20</t>
  </si>
  <si>
    <t>BA2602</t>
  </si>
  <si>
    <t>6973307197466</t>
  </si>
  <si>
    <t>275/35ZR20</t>
  </si>
  <si>
    <t>BA2603</t>
  </si>
  <si>
    <t>6973307197473</t>
  </si>
  <si>
    <t>245/40ZR20</t>
  </si>
  <si>
    <t>BA2604</t>
  </si>
  <si>
    <t>6973307197480</t>
  </si>
  <si>
    <t>275/40ZR20</t>
  </si>
  <si>
    <t>BA2605</t>
  </si>
  <si>
    <t>6973307197497</t>
  </si>
  <si>
    <t>245/45ZR20</t>
  </si>
  <si>
    <t>BA2606</t>
  </si>
  <si>
    <t>6973307197503</t>
  </si>
  <si>
    <t>255/45ZR20</t>
  </si>
  <si>
    <t>BA2579</t>
  </si>
  <si>
    <t>6973307197237</t>
  </si>
  <si>
    <t>275/45R20</t>
  </si>
  <si>
    <t>BA2607</t>
  </si>
  <si>
    <t>6973307197510</t>
  </si>
  <si>
    <t>265/50R20</t>
  </si>
  <si>
    <t>BA2580</t>
  </si>
  <si>
    <t>6973307197244</t>
  </si>
  <si>
    <t>275/55R20</t>
  </si>
  <si>
    <t>BA2633</t>
  </si>
  <si>
    <t>6973307198388</t>
  </si>
  <si>
    <t>245/35ZR21</t>
  </si>
  <si>
    <t>BA2608</t>
  </si>
  <si>
    <t>6973307197527</t>
  </si>
  <si>
    <t>285/35ZR21</t>
  </si>
  <si>
    <t>BA2581</t>
  </si>
  <si>
    <t>6973307197251</t>
  </si>
  <si>
    <t>295/35ZR21</t>
  </si>
  <si>
    <t>BA2609</t>
  </si>
  <si>
    <t>6973307197534</t>
  </si>
  <si>
    <t>255/40ZR21</t>
  </si>
  <si>
    <t>BA2610</t>
  </si>
  <si>
    <t>6973307197541</t>
  </si>
  <si>
    <t>315/40ZR21</t>
  </si>
  <si>
    <t>BA2611</t>
  </si>
  <si>
    <t>6973307197558</t>
  </si>
  <si>
    <t>275/45ZR21</t>
  </si>
  <si>
    <t>BA2582</t>
  </si>
  <si>
    <t>6973307197268</t>
  </si>
  <si>
    <t>265/35R22</t>
  </si>
  <si>
    <t>BA2612</t>
  </si>
  <si>
    <t>6973307197565</t>
  </si>
  <si>
    <t>265/40ZR22</t>
  </si>
  <si>
    <t>BA2583</t>
  </si>
  <si>
    <t>6973307197275</t>
  </si>
  <si>
    <t>305/40R22</t>
  </si>
  <si>
    <t>A</t>
  </si>
  <si>
    <t>BA2584</t>
  </si>
  <si>
    <t>6973307197282</t>
  </si>
  <si>
    <t>305/35R24</t>
  </si>
  <si>
    <t>BA2648</t>
  </si>
  <si>
    <t>6973307198043</t>
  </si>
  <si>
    <t>SPORT</t>
  </si>
  <si>
    <t>P03</t>
  </si>
  <si>
    <t>175/70R13</t>
  </si>
  <si>
    <t>BA2228</t>
  </si>
  <si>
    <t>6973307192430</t>
  </si>
  <si>
    <t>195/50R15</t>
  </si>
  <si>
    <t>BA2298</t>
  </si>
  <si>
    <t>6973307193949</t>
  </si>
  <si>
    <t>185/55R15</t>
  </si>
  <si>
    <t>BA2229</t>
  </si>
  <si>
    <t>6973307192447</t>
  </si>
  <si>
    <t>195/55R15</t>
  </si>
  <si>
    <t>BA2122</t>
  </si>
  <si>
    <t>6973307191532</t>
  </si>
  <si>
    <t>165/50R15</t>
  </si>
  <si>
    <t>BA2121</t>
  </si>
  <si>
    <t>6973307191525</t>
  </si>
  <si>
    <t>165/55R14</t>
  </si>
  <si>
    <t>BA2127</t>
  </si>
  <si>
    <t>6973307191587</t>
  </si>
  <si>
    <t>205/45ZR16</t>
  </si>
  <si>
    <t>BA2129</t>
  </si>
  <si>
    <t>6973307191600</t>
  </si>
  <si>
    <t>BA2145</t>
  </si>
  <si>
    <t>6973307191549</t>
  </si>
  <si>
    <t>205/55ZR16</t>
  </si>
  <si>
    <t>BA2130</t>
  </si>
  <si>
    <t>6973307191617</t>
  </si>
  <si>
    <t>BA2211</t>
  </si>
  <si>
    <t>HP</t>
  </si>
  <si>
    <t>P09</t>
  </si>
  <si>
    <t>145/70R12</t>
  </si>
  <si>
    <t>BA2085</t>
  </si>
  <si>
    <t>6973307192539</t>
  </si>
  <si>
    <t>155/70R12</t>
  </si>
  <si>
    <t>BA2087</t>
  </si>
  <si>
    <t>6973307191778</t>
  </si>
  <si>
    <t>165/70R12</t>
  </si>
  <si>
    <t>BA2175</t>
  </si>
  <si>
    <t>145/80R12</t>
  </si>
  <si>
    <t>BA2089</t>
  </si>
  <si>
    <t>6973307191792</t>
  </si>
  <si>
    <t>165/60R13</t>
  </si>
  <si>
    <t>BA2148</t>
  </si>
  <si>
    <t>175/60R13</t>
  </si>
  <si>
    <t>BA2166</t>
  </si>
  <si>
    <t>155/65R13</t>
  </si>
  <si>
    <t>BA2090</t>
  </si>
  <si>
    <t>6973307191808</t>
  </si>
  <si>
    <t>165/65R13</t>
  </si>
  <si>
    <t>BA2173</t>
  </si>
  <si>
    <t>155/70R13</t>
  </si>
  <si>
    <t>BA2168</t>
  </si>
  <si>
    <t>165/70R13</t>
  </si>
  <si>
    <t>BA2042</t>
  </si>
  <si>
    <t>6973307191167</t>
  </si>
  <si>
    <t>BA2147</t>
  </si>
  <si>
    <t>6973307191754</t>
  </si>
  <si>
    <t>185/70R13</t>
  </si>
  <si>
    <t>BA2613</t>
  </si>
  <si>
    <t>6973307197572</t>
  </si>
  <si>
    <t>175/75R13</t>
  </si>
  <si>
    <t>BA2174</t>
  </si>
  <si>
    <t>135/80R13</t>
  </si>
  <si>
    <t>BA2150</t>
  </si>
  <si>
    <t>145/80R13</t>
  </si>
  <si>
    <t>BA2165</t>
  </si>
  <si>
    <t>155/80R13</t>
  </si>
  <si>
    <t>BA2092</t>
  </si>
  <si>
    <t>6973307191822</t>
  </si>
  <si>
    <t>BA2163</t>
  </si>
  <si>
    <t>185/55R14</t>
  </si>
  <si>
    <t>BA2169</t>
  </si>
  <si>
    <t>165/60R14</t>
  </si>
  <si>
    <t>BA2159</t>
  </si>
  <si>
    <t>195/60R14</t>
  </si>
  <si>
    <t>BA2153</t>
  </si>
  <si>
    <t>205/60R14</t>
  </si>
  <si>
    <t>BA2091</t>
  </si>
  <si>
    <t>6973307192843</t>
  </si>
  <si>
    <t>155/65R14</t>
  </si>
  <si>
    <t>BA2162</t>
  </si>
  <si>
    <t>6973307191761</t>
  </si>
  <si>
    <t>165/65R14</t>
  </si>
  <si>
    <t>BA2044</t>
  </si>
  <si>
    <t>6973307191204</t>
  </si>
  <si>
    <t>185/65R14</t>
  </si>
  <si>
    <t>BA2156</t>
  </si>
  <si>
    <t>165/70R14</t>
  </si>
  <si>
    <t>BA2045</t>
  </si>
  <si>
    <t>6973307191181</t>
  </si>
  <si>
    <t>185/70R14</t>
  </si>
  <si>
    <t>BA2046</t>
  </si>
  <si>
    <t>6973307191198</t>
  </si>
  <si>
    <t>195/70R14</t>
  </si>
  <si>
    <t>BA2160</t>
  </si>
  <si>
    <t>205/70R14</t>
  </si>
  <si>
    <t>BA2614</t>
  </si>
  <si>
    <t>6973307197589</t>
  </si>
  <si>
    <t>175/75R14</t>
  </si>
  <si>
    <t>BA2161</t>
  </si>
  <si>
    <t>165/80R14</t>
  </si>
  <si>
    <t>BA2155</t>
  </si>
  <si>
    <t>6973307191785</t>
  </si>
  <si>
    <t>BA2095</t>
  </si>
  <si>
    <t>BA2096</t>
  </si>
  <si>
    <t>BA2167</t>
  </si>
  <si>
    <t>175/60R15</t>
  </si>
  <si>
    <t>BA2094</t>
  </si>
  <si>
    <t>6973307191846</t>
  </si>
  <si>
    <t>185/60R15</t>
  </si>
  <si>
    <t>BA2097</t>
  </si>
  <si>
    <t>6973307191877</t>
  </si>
  <si>
    <t>195/60R15</t>
  </si>
  <si>
    <t>BA2176</t>
  </si>
  <si>
    <t>205/60R15</t>
  </si>
  <si>
    <t>BA2178</t>
  </si>
  <si>
    <t>165/65R15</t>
  </si>
  <si>
    <t>BA2112</t>
  </si>
  <si>
    <t>6973307191884</t>
  </si>
  <si>
    <t>205/65R15</t>
  </si>
  <si>
    <t>BA2152</t>
  </si>
  <si>
    <t>215/65R15</t>
  </si>
  <si>
    <t>BA2154</t>
  </si>
  <si>
    <t>6973307192485</t>
  </si>
  <si>
    <t>205/70R15</t>
  </si>
  <si>
    <t>BA2171</t>
  </si>
  <si>
    <t>6973307191815</t>
  </si>
  <si>
    <t>215/70R15</t>
  </si>
  <si>
    <t>BA2151</t>
  </si>
  <si>
    <t>225/70R15</t>
  </si>
  <si>
    <t>BA2049</t>
  </si>
  <si>
    <t>6973307191211</t>
  </si>
  <si>
    <t>215/75R15</t>
  </si>
  <si>
    <t>BA2158</t>
  </si>
  <si>
    <t>185/80R15</t>
  </si>
  <si>
    <t>BA2177</t>
  </si>
  <si>
    <t>6973307192249</t>
  </si>
  <si>
    <t>195/50R16</t>
  </si>
  <si>
    <t>BA2146</t>
  </si>
  <si>
    <t>225/55R16</t>
  </si>
  <si>
    <t>BA2615</t>
  </si>
  <si>
    <t>6973307197596</t>
  </si>
  <si>
    <t>195/60R16</t>
  </si>
  <si>
    <t>BA2172</t>
  </si>
  <si>
    <t>6973307192478</t>
  </si>
  <si>
    <t>205/60R16</t>
  </si>
  <si>
    <t>BA2170</t>
  </si>
  <si>
    <t>225/60R16</t>
  </si>
  <si>
    <t>BA2149</t>
  </si>
  <si>
    <t>205/65R16</t>
  </si>
  <si>
    <t>BA2180</t>
  </si>
  <si>
    <t>215/65R16</t>
  </si>
  <si>
    <t>BA2250</t>
  </si>
  <si>
    <t>6973307192751</t>
  </si>
  <si>
    <t>HT</t>
  </si>
  <si>
    <t>H57</t>
  </si>
  <si>
    <t>275/70R16</t>
  </si>
  <si>
    <t>BA2616</t>
  </si>
  <si>
    <t>6973307197602</t>
  </si>
  <si>
    <t>235/65R17</t>
  </si>
  <si>
    <t>BA2242</t>
  </si>
  <si>
    <t>6973307192676</t>
  </si>
  <si>
    <t>265/65R17</t>
  </si>
  <si>
    <t>BA2241</t>
  </si>
  <si>
    <t>6973307192669</t>
  </si>
  <si>
    <t>265/70R17</t>
  </si>
  <si>
    <t>BA2617</t>
  </si>
  <si>
    <t>6973307197619</t>
  </si>
  <si>
    <t>215/60R18</t>
  </si>
  <si>
    <t>BA2244</t>
  </si>
  <si>
    <t>6973307192690</t>
  </si>
  <si>
    <t>245/60R18</t>
  </si>
  <si>
    <t>BA2245</t>
  </si>
  <si>
    <t>6973307192706</t>
  </si>
  <si>
    <t>265/65R18</t>
  </si>
  <si>
    <t>BA2248</t>
  </si>
  <si>
    <t>6973307192737</t>
  </si>
  <si>
    <t>255/70R18</t>
  </si>
  <si>
    <t>BA2247</t>
  </si>
  <si>
    <t>6973307192720</t>
  </si>
  <si>
    <t>235/55R19</t>
  </si>
  <si>
    <t>BA2311</t>
  </si>
  <si>
    <t>6973307193376</t>
  </si>
  <si>
    <t>235/55R20</t>
  </si>
  <si>
    <t>BA2249</t>
  </si>
  <si>
    <t>6973307192744</t>
  </si>
  <si>
    <t>275/60R20</t>
  </si>
  <si>
    <t>BA2618</t>
  </si>
  <si>
    <t>6973307197626</t>
  </si>
  <si>
    <t>285/30ZR21</t>
  </si>
  <si>
    <t>BA2309</t>
  </si>
  <si>
    <t>6973307193352</t>
  </si>
  <si>
    <t>BA2619</t>
  </si>
  <si>
    <t>6973307197633</t>
  </si>
  <si>
    <t>225/45ZR21</t>
  </si>
  <si>
    <t>265/45R21</t>
  </si>
  <si>
    <t>BA2243</t>
  </si>
  <si>
    <t>6973307192683</t>
  </si>
  <si>
    <t>275/50R21</t>
  </si>
  <si>
    <t>BA2312</t>
  </si>
  <si>
    <t>6973307193383</t>
  </si>
  <si>
    <t>275/40ZR22</t>
  </si>
  <si>
    <t>BA2620</t>
  </si>
  <si>
    <t>6973307197640</t>
  </si>
  <si>
    <t>295/40ZR22</t>
  </si>
  <si>
    <t>BA2310</t>
  </si>
  <si>
    <t>6973307193369</t>
  </si>
  <si>
    <t>285/45R22</t>
  </si>
  <si>
    <t>BA2246</t>
  </si>
  <si>
    <t>6973307192713</t>
  </si>
  <si>
    <t>275/50R22</t>
  </si>
  <si>
    <t>BA2105</t>
  </si>
  <si>
    <t>6973307191969</t>
  </si>
  <si>
    <t>H58</t>
  </si>
  <si>
    <t>215/60R17</t>
  </si>
  <si>
    <t>BA2206</t>
  </si>
  <si>
    <t>215/65R17</t>
  </si>
  <si>
    <t>BA2068</t>
  </si>
  <si>
    <t>6973307191099</t>
  </si>
  <si>
    <t>215/70R16</t>
  </si>
  <si>
    <t>BA2108</t>
  </si>
  <si>
    <t>6973307191990</t>
  </si>
  <si>
    <t>225/55R18</t>
  </si>
  <si>
    <t>BA2106</t>
  </si>
  <si>
    <t>6973307191976</t>
  </si>
  <si>
    <t>225/60R17</t>
  </si>
  <si>
    <t>BA2109</t>
  </si>
  <si>
    <t>6973307192003</t>
  </si>
  <si>
    <t>225/60R18</t>
  </si>
  <si>
    <t>BA2208</t>
  </si>
  <si>
    <t>225/65R16</t>
  </si>
  <si>
    <t>BA2069</t>
  </si>
  <si>
    <t>6973307191105</t>
  </si>
  <si>
    <t>225/65R17</t>
  </si>
  <si>
    <t>BA2101</t>
  </si>
  <si>
    <t>6973307191921</t>
  </si>
  <si>
    <t>225/70R16</t>
  </si>
  <si>
    <t>BA2102</t>
  </si>
  <si>
    <t>6973307191938</t>
  </si>
  <si>
    <t>235/60R16</t>
  </si>
  <si>
    <t>BA2204</t>
  </si>
  <si>
    <t>235/60R17</t>
  </si>
  <si>
    <t>BA2111</t>
  </si>
  <si>
    <t>6973307192027</t>
  </si>
  <si>
    <t>235/60R18</t>
  </si>
  <si>
    <t>BA2205</t>
  </si>
  <si>
    <t>235/65R16</t>
  </si>
  <si>
    <t>BA2210</t>
  </si>
  <si>
    <t>235/65R18</t>
  </si>
  <si>
    <t>BA2103</t>
  </si>
  <si>
    <t>6973307191945</t>
  </si>
  <si>
    <t>235/70R16</t>
  </si>
  <si>
    <t>BA2200</t>
  </si>
  <si>
    <t>235/75R15</t>
  </si>
  <si>
    <t>BA2070</t>
  </si>
  <si>
    <t>6973307191112</t>
  </si>
  <si>
    <t>245/65R17</t>
  </si>
  <si>
    <t>BA2104</t>
  </si>
  <si>
    <t>6973307191952</t>
  </si>
  <si>
    <t>245/70R16</t>
  </si>
  <si>
    <t>BA2201</t>
  </si>
  <si>
    <t>245/70R17</t>
  </si>
  <si>
    <t>BA2071</t>
  </si>
  <si>
    <t>6973307191129</t>
  </si>
  <si>
    <t>255/60R17</t>
  </si>
  <si>
    <t>BA2207</t>
  </si>
  <si>
    <t>255/70R16</t>
  </si>
  <si>
    <t>BA2037</t>
  </si>
  <si>
    <t>6973307190566</t>
  </si>
  <si>
    <t>265/60R18</t>
  </si>
  <si>
    <t>BA2033</t>
  </si>
  <si>
    <t>6973307190528</t>
  </si>
  <si>
    <t>629832</t>
  </si>
  <si>
    <t>BA2031</t>
  </si>
  <si>
    <t>6973307190504</t>
  </si>
  <si>
    <t>265/70R16</t>
  </si>
  <si>
    <t>BA2035</t>
  </si>
  <si>
    <t>6973307190542</t>
  </si>
  <si>
    <t>265/70R18</t>
  </si>
  <si>
    <t>BA2036</t>
  </si>
  <si>
    <t>6973307190559</t>
  </si>
  <si>
    <t>275/65R18</t>
  </si>
  <si>
    <t>BA2209</t>
  </si>
  <si>
    <t>275/70R18</t>
  </si>
  <si>
    <t>BA2038</t>
  </si>
  <si>
    <t>6973307190573</t>
  </si>
  <si>
    <t>285/60R18</t>
  </si>
  <si>
    <t>BA2034</t>
  </si>
  <si>
    <t>6973307190535</t>
  </si>
  <si>
    <t>285/65R17</t>
  </si>
  <si>
    <t>BA2119</t>
  </si>
  <si>
    <t>6973307191488</t>
  </si>
  <si>
    <t>AT</t>
  </si>
  <si>
    <t>A25</t>
  </si>
  <si>
    <t>BA2116</t>
  </si>
  <si>
    <t>6973307191457</t>
  </si>
  <si>
    <t>BA2113</t>
  </si>
  <si>
    <t>6973307191426</t>
  </si>
  <si>
    <t>S</t>
  </si>
  <si>
    <t>BA2115</t>
  </si>
  <si>
    <t>6973307191440</t>
  </si>
  <si>
    <t>BA2117</t>
  </si>
  <si>
    <t>6973307191464</t>
  </si>
  <si>
    <t>275/65R17</t>
  </si>
  <si>
    <t>BA2114</t>
  </si>
  <si>
    <t>6973307191433</t>
  </si>
  <si>
    <t>BA2120</t>
  </si>
  <si>
    <t>6973307191495</t>
  </si>
  <si>
    <t>BA2118</t>
  </si>
  <si>
    <t>6973307191471</t>
  </si>
  <si>
    <t>BA2302</t>
  </si>
  <si>
    <t>6973307193505</t>
  </si>
  <si>
    <t>VAN</t>
  </si>
  <si>
    <t>V65</t>
  </si>
  <si>
    <t>175R13C</t>
  </si>
  <si>
    <t>97/95</t>
  </si>
  <si>
    <t>R</t>
  </si>
  <si>
    <t>BA2277</t>
  </si>
  <si>
    <t>6973307193567</t>
  </si>
  <si>
    <t>205/65R16C</t>
  </si>
  <si>
    <t>107/105</t>
  </si>
  <si>
    <t>BA2280</t>
  </si>
  <si>
    <t>6973307193598</t>
  </si>
  <si>
    <t>215/65R16C</t>
  </si>
  <si>
    <t>BA2281</t>
  </si>
  <si>
    <t>6973307193604</t>
  </si>
  <si>
    <t>215/70R15C</t>
  </si>
  <si>
    <t>BA2282</t>
  </si>
  <si>
    <t>6973307193611</t>
  </si>
  <si>
    <t>215/70R16C</t>
  </si>
  <si>
    <t>108/106</t>
  </si>
  <si>
    <t>BA2283</t>
  </si>
  <si>
    <t>6973307193628</t>
  </si>
  <si>
    <t>215/75R16C</t>
  </si>
  <si>
    <t>116/114</t>
  </si>
  <si>
    <t>BA2284</t>
  </si>
  <si>
    <t>6973307193635</t>
  </si>
  <si>
    <t>225/65R16C</t>
  </si>
  <si>
    <t>112/110</t>
  </si>
  <si>
    <t>BA2285</t>
  </si>
  <si>
    <t>6973307193642</t>
  </si>
  <si>
    <t>225/70R15C</t>
  </si>
  <si>
    <t>BA2286</t>
  </si>
  <si>
    <t>6973307193659</t>
  </si>
  <si>
    <t>235/65R16C</t>
  </si>
  <si>
    <t>115/113</t>
  </si>
  <si>
    <t>BA2273</t>
  </si>
  <si>
    <t>6973307193048</t>
  </si>
  <si>
    <t>235/85R16C</t>
  </si>
  <si>
    <t>114/111</t>
  </si>
  <si>
    <t>BA2327</t>
  </si>
  <si>
    <t>6973307195325</t>
  </si>
  <si>
    <t>WINTER</t>
  </si>
  <si>
    <t>WP10</t>
  </si>
  <si>
    <t>Q</t>
  </si>
  <si>
    <t>BA2328</t>
  </si>
  <si>
    <t>6973307195332</t>
  </si>
  <si>
    <t>BA2329</t>
  </si>
  <si>
    <t>6973307195349</t>
  </si>
  <si>
    <t>BA2330</t>
  </si>
  <si>
    <t>6973307195356</t>
  </si>
  <si>
    <t>BA2331</t>
  </si>
  <si>
    <t>6973307195363</t>
  </si>
  <si>
    <t>BA2332</t>
  </si>
  <si>
    <t>6973307195370</t>
  </si>
  <si>
    <t>BA2333</t>
  </si>
  <si>
    <t>6973307195387</t>
  </si>
  <si>
    <t>BA2334</t>
  </si>
  <si>
    <t>6973307195394</t>
  </si>
  <si>
    <t>BA2335</t>
  </si>
  <si>
    <t>6973307195400</t>
  </si>
  <si>
    <t>175/60R14</t>
  </si>
  <si>
    <t>BA2336</t>
  </si>
  <si>
    <t>6973307195417</t>
  </si>
  <si>
    <t>BA2337</t>
  </si>
  <si>
    <t>6973307195424</t>
  </si>
  <si>
    <t>BA2338</t>
  </si>
  <si>
    <t>6973307195431</t>
  </si>
  <si>
    <t>BA2339</t>
  </si>
  <si>
    <t>6973307195448</t>
  </si>
  <si>
    <t>BA2340</t>
  </si>
  <si>
    <t>6973307195455</t>
  </si>
  <si>
    <t>BA2341</t>
  </si>
  <si>
    <t>6973307194700</t>
  </si>
  <si>
    <t>185/75R14</t>
  </si>
  <si>
    <t>BA2342</t>
  </si>
  <si>
    <t>6973307195462</t>
  </si>
  <si>
    <t>BA2343</t>
  </si>
  <si>
    <t>6973307195479</t>
  </si>
  <si>
    <t>175/65R15</t>
  </si>
  <si>
    <t>BA2344</t>
  </si>
  <si>
    <t>6973307195486</t>
  </si>
  <si>
    <t>BA2345</t>
  </si>
  <si>
    <t>6973307195493</t>
  </si>
  <si>
    <t>BA2346</t>
  </si>
  <si>
    <t>6973307195509</t>
  </si>
  <si>
    <t>BA2347</t>
  </si>
  <si>
    <t>6973307195516</t>
  </si>
  <si>
    <t>BA2348</t>
  </si>
  <si>
    <t>6973307195523</t>
  </si>
  <si>
    <t>BA2144</t>
  </si>
  <si>
    <t>'6973307193918</t>
  </si>
  <si>
    <t>BA2349</t>
  </si>
  <si>
    <t>6973307195530</t>
  </si>
  <si>
    <t>BA2350</t>
  </si>
  <si>
    <t>6973307195547</t>
  </si>
  <si>
    <t>BA2351</t>
  </si>
  <si>
    <t>6973307195554</t>
  </si>
  <si>
    <t>BA2212</t>
  </si>
  <si>
    <t>'6973307193925</t>
  </si>
  <si>
    <t>BA2352</t>
  </si>
  <si>
    <t>6973307195561</t>
  </si>
  <si>
    <t>BA2353</t>
  </si>
  <si>
    <t>6973307195578</t>
  </si>
  <si>
    <t>BA2354</t>
  </si>
  <si>
    <t>6973307195585</t>
  </si>
  <si>
    <t>215/55R16</t>
  </si>
  <si>
    <t>BA2355</t>
  </si>
  <si>
    <t>6973307195592</t>
  </si>
  <si>
    <t>BA2356</t>
  </si>
  <si>
    <t>6973307195608</t>
  </si>
  <si>
    <t>BA2357</t>
  </si>
  <si>
    <t>6973307195615</t>
  </si>
  <si>
    <t>BA2358</t>
  </si>
  <si>
    <t>6973307195622</t>
  </si>
  <si>
    <t>BA2359</t>
  </si>
  <si>
    <t>6973307195639</t>
  </si>
  <si>
    <t>BA2360</t>
  </si>
  <si>
    <t>6973307195646</t>
  </si>
  <si>
    <t>BA2361</t>
  </si>
  <si>
    <t>6973307195653</t>
  </si>
  <si>
    <t>BA2362</t>
  </si>
  <si>
    <t>6973307195660</t>
  </si>
  <si>
    <t>BA2363</t>
  </si>
  <si>
    <t>6973307195677</t>
  </si>
  <si>
    <t>BA2364</t>
  </si>
  <si>
    <t>6973307195684</t>
  </si>
  <si>
    <t>205/50R17</t>
  </si>
  <si>
    <t>BA2365</t>
  </si>
  <si>
    <t>6973307195691</t>
  </si>
  <si>
    <t>205/55R17</t>
  </si>
  <si>
    <t>BA2366</t>
  </si>
  <si>
    <t>6973307195707</t>
  </si>
  <si>
    <t>215/50R17</t>
  </si>
  <si>
    <t>BA2367</t>
  </si>
  <si>
    <t>6973307195714</t>
  </si>
  <si>
    <t>215/55R17</t>
  </si>
  <si>
    <t>BA2368</t>
  </si>
  <si>
    <t>6973307195721</t>
  </si>
  <si>
    <t>BA2369</t>
  </si>
  <si>
    <t>6973307195738</t>
  </si>
  <si>
    <t>225/45R17</t>
  </si>
  <si>
    <t>BA2370</t>
  </si>
  <si>
    <t>6973307195745</t>
  </si>
  <si>
    <t>225/50R17</t>
  </si>
  <si>
    <t>BA2371</t>
  </si>
  <si>
    <t>6973307195752</t>
  </si>
  <si>
    <t>225/55R17</t>
  </si>
  <si>
    <t>BA2372</t>
  </si>
  <si>
    <t>6973307195769</t>
  </si>
  <si>
    <t>BA2373</t>
  </si>
  <si>
    <t>6973307195776</t>
  </si>
  <si>
    <t>BA2374</t>
  </si>
  <si>
    <t>6973307195783</t>
  </si>
  <si>
    <t>235/45R17</t>
  </si>
  <si>
    <t>BA2375</t>
  </si>
  <si>
    <t>6973307195790</t>
  </si>
  <si>
    <t>235/50R17</t>
  </si>
  <si>
    <t>BA2376</t>
  </si>
  <si>
    <t>6973307195806</t>
  </si>
  <si>
    <t>235/55R17</t>
  </si>
  <si>
    <t>BA2377</t>
  </si>
  <si>
    <t>6973307195813</t>
  </si>
  <si>
    <t>BA2378</t>
  </si>
  <si>
    <t>6973307195820</t>
  </si>
  <si>
    <t>BA2379</t>
  </si>
  <si>
    <t>6973307195837</t>
  </si>
  <si>
    <t>BA2380</t>
  </si>
  <si>
    <t>6973307195844</t>
  </si>
  <si>
    <t>BA2381</t>
  </si>
  <si>
    <t>6973307195851</t>
  </si>
  <si>
    <t>BA2382</t>
  </si>
  <si>
    <t>6973307195868</t>
  </si>
  <si>
    <t>215/50R18</t>
  </si>
  <si>
    <t>BA2383</t>
  </si>
  <si>
    <t>6973307195875</t>
  </si>
  <si>
    <t>BA2384</t>
  </si>
  <si>
    <t>6973307195882</t>
  </si>
  <si>
    <t>225/45R18</t>
  </si>
  <si>
    <t>BA2385</t>
  </si>
  <si>
    <t>6973307195899</t>
  </si>
  <si>
    <t>225/50R18</t>
  </si>
  <si>
    <t>95T</t>
  </si>
  <si>
    <t>BA2386</t>
  </si>
  <si>
    <t>6973307195905</t>
  </si>
  <si>
    <t>BA2387</t>
  </si>
  <si>
    <t>6973307195912</t>
  </si>
  <si>
    <t>BA2388</t>
  </si>
  <si>
    <t>6973307195929</t>
  </si>
  <si>
    <t>235/45R18</t>
  </si>
  <si>
    <t>BA2389</t>
  </si>
  <si>
    <t>6973307195936</t>
  </si>
  <si>
    <t>235/50R18</t>
  </si>
  <si>
    <t>BA2390</t>
  </si>
  <si>
    <t>6973307195943</t>
  </si>
  <si>
    <t>235/55R18</t>
  </si>
  <si>
    <t>BA2391</t>
  </si>
  <si>
    <t>6973307195950</t>
  </si>
  <si>
    <t>BA2392</t>
  </si>
  <si>
    <t>6973307195967</t>
  </si>
  <si>
    <t>BA2393</t>
  </si>
  <si>
    <t>6973307195974</t>
  </si>
  <si>
    <t>245/40R18</t>
  </si>
  <si>
    <t>93T</t>
  </si>
  <si>
    <t>BA2394</t>
  </si>
  <si>
    <t>6973307195981</t>
  </si>
  <si>
    <t>245/45R18</t>
  </si>
  <si>
    <t>BA2395</t>
  </si>
  <si>
    <t>6973307195998</t>
  </si>
  <si>
    <t>245/50R18</t>
  </si>
  <si>
    <t>100T</t>
  </si>
  <si>
    <t>BA2396</t>
  </si>
  <si>
    <t>6973307196001</t>
  </si>
  <si>
    <t>BA2397</t>
  </si>
  <si>
    <t>6973307196018</t>
  </si>
  <si>
    <t>255/40R18</t>
  </si>
  <si>
    <t>BA2398</t>
  </si>
  <si>
    <t>6973307196025</t>
  </si>
  <si>
    <t>BA2399</t>
  </si>
  <si>
    <t>6973307196032</t>
  </si>
  <si>
    <t>BA2400</t>
  </si>
  <si>
    <t>6973307196049</t>
  </si>
  <si>
    <t>225/45R19</t>
  </si>
  <si>
    <t>BA2401</t>
  </si>
  <si>
    <t>6973307196056</t>
  </si>
  <si>
    <t>BA2402</t>
  </si>
  <si>
    <t>6973307196063</t>
  </si>
  <si>
    <t>235/40R19</t>
  </si>
  <si>
    <t>BA2403</t>
  </si>
  <si>
    <t>6973307196070</t>
  </si>
  <si>
    <t>235/45R19</t>
  </si>
  <si>
    <t>BA2404</t>
  </si>
  <si>
    <t>6973307196087</t>
  </si>
  <si>
    <t>235/50R19</t>
  </si>
  <si>
    <t>BA2405</t>
  </si>
  <si>
    <t>6973307196094</t>
  </si>
  <si>
    <t>BA2406</t>
  </si>
  <si>
    <t>6973307196100</t>
  </si>
  <si>
    <t>235/60R19</t>
  </si>
  <si>
    <t>BA2407</t>
  </si>
  <si>
    <t>6973307196117</t>
  </si>
  <si>
    <t>245/40R19</t>
  </si>
  <si>
    <t>94H</t>
  </si>
  <si>
    <t>BA2408</t>
  </si>
  <si>
    <t>6973307196124</t>
  </si>
  <si>
    <t>245/45R19</t>
  </si>
  <si>
    <t>98H</t>
  </si>
  <si>
    <t>BA2409</t>
  </si>
  <si>
    <t>6973307196131</t>
  </si>
  <si>
    <t>245/50R19</t>
  </si>
  <si>
    <t>101H</t>
  </si>
  <si>
    <t>BA2410</t>
  </si>
  <si>
    <t>6973307196148</t>
  </si>
  <si>
    <t>BA2411</t>
  </si>
  <si>
    <t>6973307196155</t>
  </si>
  <si>
    <t>255/45R19</t>
  </si>
  <si>
    <t>100H</t>
  </si>
  <si>
    <t>BA2412</t>
  </si>
  <si>
    <t>6973307196162</t>
  </si>
  <si>
    <t>255/50R19</t>
  </si>
  <si>
    <t>BA2413</t>
  </si>
  <si>
    <t>6973307196179</t>
  </si>
  <si>
    <t>107H</t>
  </si>
  <si>
    <t>BA2414</t>
  </si>
  <si>
    <t>6973307196186</t>
  </si>
  <si>
    <t>255/60R19</t>
  </si>
  <si>
    <t>BA2415</t>
  </si>
  <si>
    <t>6973307196193</t>
  </si>
  <si>
    <t>265/50R19</t>
  </si>
  <si>
    <t>BA2416</t>
  </si>
  <si>
    <t>6973307196209</t>
  </si>
  <si>
    <t>265/55R19</t>
  </si>
  <si>
    <t>BA2417</t>
  </si>
  <si>
    <t>6973307196216</t>
  </si>
  <si>
    <t>275/35R19</t>
  </si>
  <si>
    <t>96H</t>
  </si>
  <si>
    <t>BA2418</t>
  </si>
  <si>
    <t>6973307196223</t>
  </si>
  <si>
    <t>275/40R19</t>
  </si>
  <si>
    <t>BA2419</t>
  </si>
  <si>
    <t>6973307196230</t>
  </si>
  <si>
    <t>235/50R20</t>
  </si>
  <si>
    <t>BA2420</t>
  </si>
  <si>
    <t>6973307196247</t>
  </si>
  <si>
    <t>BA2297</t>
  </si>
  <si>
    <t>'6973307193932</t>
  </si>
  <si>
    <t>245/45R20</t>
  </si>
  <si>
    <t>BA2421</t>
  </si>
  <si>
    <t>6973307196254</t>
  </si>
  <si>
    <t>245/50R20</t>
  </si>
  <si>
    <t>BA2422</t>
  </si>
  <si>
    <t>6973307196261</t>
  </si>
  <si>
    <t>255/40R20</t>
  </si>
  <si>
    <t>BA2423</t>
  </si>
  <si>
    <t>6973307196278</t>
  </si>
  <si>
    <t>255/45R20</t>
  </si>
  <si>
    <t>BA2424</t>
  </si>
  <si>
    <t>6973307196285</t>
  </si>
  <si>
    <t>255/50R20</t>
  </si>
  <si>
    <t>BA2425</t>
  </si>
  <si>
    <t>6973307196292</t>
  </si>
  <si>
    <t>255/55R20</t>
  </si>
  <si>
    <t>BA2426</t>
  </si>
  <si>
    <t>6973307196308</t>
  </si>
  <si>
    <t>265/40R20</t>
  </si>
  <si>
    <t>BA2427</t>
  </si>
  <si>
    <t>6973307196315</t>
  </si>
  <si>
    <t>265/45R20</t>
  </si>
  <si>
    <t>BA2428</t>
  </si>
  <si>
    <t>6973307196322</t>
  </si>
  <si>
    <t>275/35R20</t>
  </si>
  <si>
    <t>BA2429</t>
  </si>
  <si>
    <t>6973307196339</t>
  </si>
  <si>
    <t>275/40R20</t>
  </si>
  <si>
    <t>102H</t>
  </si>
  <si>
    <t>BA2430</t>
  </si>
  <si>
    <t>6973307196346</t>
  </si>
  <si>
    <t>BA2431</t>
  </si>
  <si>
    <t>6973307196353</t>
  </si>
  <si>
    <t>275/50R20</t>
  </si>
  <si>
    <t>BA2432</t>
  </si>
  <si>
    <t>6973307196360</t>
  </si>
  <si>
    <t>113H</t>
  </si>
  <si>
    <t>BA2433</t>
  </si>
  <si>
    <t>6973307196377</t>
  </si>
  <si>
    <t>285/45R20</t>
  </si>
  <si>
    <t>BA2434</t>
  </si>
  <si>
    <t>6973307196384</t>
  </si>
  <si>
    <t>285/50R20</t>
  </si>
  <si>
    <t>112H</t>
  </si>
  <si>
    <t>BA2435</t>
  </si>
  <si>
    <t>6973307196391</t>
  </si>
  <si>
    <t>305/30R20</t>
  </si>
  <si>
    <t>BA2436</t>
  </si>
  <si>
    <t>6973307196407</t>
  </si>
  <si>
    <t>315/35R20</t>
  </si>
  <si>
    <t>106H</t>
  </si>
  <si>
    <t>BA2437</t>
  </si>
  <si>
    <t>6973307196414</t>
  </si>
  <si>
    <t>255/45R21</t>
  </si>
  <si>
    <t>BA2438</t>
  </si>
  <si>
    <t>6973307196421</t>
  </si>
  <si>
    <t>BA2439</t>
  </si>
  <si>
    <t>6973307196438</t>
  </si>
  <si>
    <t>275/45R21</t>
  </si>
  <si>
    <t>BA2440</t>
  </si>
  <si>
    <t>6973307196445</t>
  </si>
  <si>
    <t>285/45R21</t>
  </si>
  <si>
    <t>BA2441</t>
  </si>
  <si>
    <t>6973307196452</t>
  </si>
  <si>
    <t>265/40R22</t>
  </si>
  <si>
    <t>BA2442</t>
  </si>
  <si>
    <t>6973307196469</t>
  </si>
  <si>
    <t>275/40R22</t>
  </si>
  <si>
    <t>BA2443</t>
  </si>
  <si>
    <t>6973307196476</t>
  </si>
  <si>
    <t>285/40R22</t>
  </si>
  <si>
    <t>BA2444</t>
  </si>
  <si>
    <t>6973307196483</t>
  </si>
  <si>
    <t>BA2445</t>
  </si>
  <si>
    <t>6973307196490</t>
  </si>
  <si>
    <t>315/35R22</t>
  </si>
  <si>
    <t>BA2663</t>
  </si>
  <si>
    <t>6973307198975</t>
  </si>
  <si>
    <t>BA2664</t>
  </si>
  <si>
    <t>6973307198982</t>
  </si>
  <si>
    <t>205/70R16</t>
  </si>
  <si>
    <t>BA2665</t>
  </si>
  <si>
    <t>6973307198999</t>
  </si>
  <si>
    <t>BA2666</t>
  </si>
  <si>
    <t>6973307199002</t>
  </si>
  <si>
    <t>BA2667</t>
  </si>
  <si>
    <t>6973307199019</t>
  </si>
  <si>
    <t>225/40R18</t>
  </si>
  <si>
    <t>BA2668</t>
  </si>
  <si>
    <t>6973307199026</t>
  </si>
  <si>
    <t>255/60R18</t>
  </si>
  <si>
    <t>BA2669</t>
  </si>
  <si>
    <t>6973307199033</t>
  </si>
  <si>
    <t>BA2670</t>
  </si>
  <si>
    <t>6973307199040</t>
  </si>
  <si>
    <t>BA2671</t>
  </si>
  <si>
    <t>6973307199057</t>
  </si>
  <si>
    <t>245/35R19</t>
  </si>
  <si>
    <t>BA2672</t>
  </si>
  <si>
    <t>6973307199064</t>
  </si>
  <si>
    <t>225/40R19</t>
  </si>
  <si>
    <t>BA2673</t>
  </si>
  <si>
    <t>6973307199071</t>
  </si>
  <si>
    <t>235/45R20</t>
  </si>
  <si>
    <t>BA2674</t>
  </si>
  <si>
    <t>6973307199088</t>
  </si>
  <si>
    <t>BA2675</t>
  </si>
  <si>
    <t>6973307199095</t>
  </si>
  <si>
    <t>285/30R21</t>
  </si>
  <si>
    <t>BA2676</t>
  </si>
  <si>
    <t>6973307199101</t>
  </si>
  <si>
    <t>255/35R21</t>
  </si>
  <si>
    <t>BA2677</t>
  </si>
  <si>
    <t>6973307199118</t>
  </si>
  <si>
    <t>275/35R21</t>
  </si>
  <si>
    <t>BA2678</t>
  </si>
  <si>
    <t>6973307199125</t>
  </si>
  <si>
    <t>315/35R21</t>
  </si>
  <si>
    <t>BA2679</t>
  </si>
  <si>
    <t>6973307199132</t>
  </si>
  <si>
    <t>255/40R21</t>
  </si>
  <si>
    <t>BA2680</t>
  </si>
  <si>
    <t>6973307199149</t>
  </si>
  <si>
    <t>275/40R21</t>
  </si>
  <si>
    <t>BA2681</t>
  </si>
  <si>
    <t>6973307199156</t>
  </si>
  <si>
    <t>235/45R21</t>
  </si>
  <si>
    <t>BA2682</t>
  </si>
  <si>
    <t>6973307199163</t>
  </si>
  <si>
    <t>BA2683</t>
  </si>
  <si>
    <t>6973307199170</t>
  </si>
  <si>
    <t>285/35R22</t>
  </si>
  <si>
    <t>BA2684</t>
  </si>
  <si>
    <t>6973307199187</t>
  </si>
  <si>
    <t>325/40R22</t>
  </si>
  <si>
    <t>BA2685</t>
  </si>
  <si>
    <t>6973307199194</t>
  </si>
  <si>
    <t>BA2446</t>
  </si>
  <si>
    <t>6973307196506</t>
  </si>
  <si>
    <t>WS20</t>
  </si>
  <si>
    <t>BA2447</t>
  </si>
  <si>
    <t>6973307196513</t>
  </si>
  <si>
    <t>N</t>
  </si>
  <si>
    <t>BA2448</t>
  </si>
  <si>
    <t>6973307196520</t>
  </si>
  <si>
    <t>BA2449</t>
  </si>
  <si>
    <t>6973307196537</t>
  </si>
  <si>
    <t>BA2450</t>
  </si>
  <si>
    <t>6973307196544</t>
  </si>
  <si>
    <t>BA2451</t>
  </si>
  <si>
    <t>6973307196551</t>
  </si>
  <si>
    <t>BA2453</t>
  </si>
  <si>
    <t>6973307194717</t>
  </si>
  <si>
    <t>BA2452</t>
  </si>
  <si>
    <t>6973307196568</t>
  </si>
  <si>
    <t>185R14C</t>
  </si>
  <si>
    <t>102/100</t>
  </si>
  <si>
    <t>BA2454</t>
  </si>
  <si>
    <t>6973307196575</t>
  </si>
  <si>
    <t>70</t>
  </si>
  <si>
    <t>BA2455</t>
  </si>
  <si>
    <t>6973307196582</t>
  </si>
  <si>
    <t>BA2456</t>
  </si>
  <si>
    <t>6973307196599</t>
  </si>
  <si>
    <t>BA2457</t>
  </si>
  <si>
    <t>6973307196605</t>
  </si>
  <si>
    <t>BA2458</t>
  </si>
  <si>
    <t>6973307196612</t>
  </si>
  <si>
    <t>BA2459</t>
  </si>
  <si>
    <t>6973307196629</t>
  </si>
  <si>
    <t>BA2460</t>
  </si>
  <si>
    <t>6973307196636</t>
  </si>
  <si>
    <t>BA2461</t>
  </si>
  <si>
    <t>6973307196643</t>
  </si>
  <si>
    <t>BA2462</t>
  </si>
  <si>
    <t>6973307196650</t>
  </si>
  <si>
    <t>BA2463</t>
  </si>
  <si>
    <t>6973307196667</t>
  </si>
  <si>
    <t>BA2464</t>
  </si>
  <si>
    <t>6973307196674</t>
  </si>
  <si>
    <t>BA2465</t>
  </si>
  <si>
    <t>6973307196681</t>
  </si>
  <si>
    <t>BA2466</t>
  </si>
  <si>
    <t>6973307196698</t>
  </si>
  <si>
    <t>BA2467</t>
  </si>
  <si>
    <t>6973307196704</t>
  </si>
  <si>
    <t>BA2468</t>
  </si>
  <si>
    <t>6973307196711</t>
  </si>
  <si>
    <t>BA2469</t>
  </si>
  <si>
    <t>6973307196728</t>
  </si>
  <si>
    <t>BA2470</t>
  </si>
  <si>
    <t>6973307196735</t>
  </si>
  <si>
    <t>BA2471</t>
  </si>
  <si>
    <t>6973307196742</t>
  </si>
  <si>
    <t>BA2472</t>
  </si>
  <si>
    <t>6973307196759</t>
  </si>
  <si>
    <t>BA2473</t>
  </si>
  <si>
    <t>6973307196766</t>
  </si>
  <si>
    <t>BA2474</t>
  </si>
  <si>
    <t>6973307196773</t>
  </si>
  <si>
    <t>BA2475</t>
  </si>
  <si>
    <t>6973307196780</t>
  </si>
  <si>
    <t>BA2476</t>
  </si>
  <si>
    <t>6973307196797</t>
  </si>
  <si>
    <t>WV50</t>
  </si>
  <si>
    <t>165/70R14C</t>
  </si>
  <si>
    <t>89/87</t>
  </si>
  <si>
    <t>BA2545</t>
  </si>
  <si>
    <t>6973307196919</t>
  </si>
  <si>
    <t>BA2546</t>
  </si>
  <si>
    <t>6973307196926</t>
  </si>
  <si>
    <t>185/65R15LT</t>
  </si>
  <si>
    <t>103/100</t>
  </si>
  <si>
    <t>BA2547</t>
  </si>
  <si>
    <t>6973307196933</t>
  </si>
  <si>
    <t>215/75R15LT</t>
  </si>
  <si>
    <t>106/103</t>
  </si>
  <si>
    <t>BA2548</t>
  </si>
  <si>
    <t>6973307196940</t>
  </si>
  <si>
    <t>235/75R15LT</t>
  </si>
  <si>
    <t>116/113</t>
  </si>
  <si>
    <t>BA2477</t>
  </si>
  <si>
    <t>6973307196803</t>
  </si>
  <si>
    <t>195/70R15C</t>
  </si>
  <si>
    <t>104/102</t>
  </si>
  <si>
    <t>BA2478</t>
  </si>
  <si>
    <t>6973307196810</t>
  </si>
  <si>
    <t>BA2479</t>
  </si>
  <si>
    <t>6973307196827</t>
  </si>
  <si>
    <t>BA2480</t>
  </si>
  <si>
    <t>6973307196834</t>
  </si>
  <si>
    <t>195/65R16C</t>
  </si>
  <si>
    <t>BA2481</t>
  </si>
  <si>
    <t>6973307196841</t>
  </si>
  <si>
    <t>195/75R16C</t>
  </si>
  <si>
    <t>BA2482</t>
  </si>
  <si>
    <t>6973307196858</t>
  </si>
  <si>
    <t>BA2483</t>
  </si>
  <si>
    <t>6973307196865</t>
  </si>
  <si>
    <t>BA2484</t>
  </si>
  <si>
    <t>6973307196872</t>
  </si>
  <si>
    <t>113/111</t>
  </si>
  <si>
    <t>BA2485</t>
  </si>
  <si>
    <t>6973307196889</t>
  </si>
  <si>
    <t>BA2486</t>
  </si>
  <si>
    <t>6973307196896</t>
  </si>
  <si>
    <t>225/75R16C</t>
  </si>
  <si>
    <t>121/120</t>
  </si>
  <si>
    <t>BA2487</t>
  </si>
  <si>
    <t>6973307196902</t>
  </si>
  <si>
    <t>ORDER</t>
  </si>
  <si>
    <t>40HQ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</si>
</sst>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8" formatCode="[$-409]mmm/yy;@"/>
    <numFmt numFmtId="169" formatCode="0.00_);[Red]\(0.00\)"/>
    <numFmt numFmtId="177" formatCode="0.000"/>
  </numFmts>
  <fonts count="9">
    <font>
      <sz val="11"/>
      <color theme="1"/>
      <name val="Calibri"/>
      <charset val="134"/>
      <scheme val="minor"/>
    </font>
    <font>
      <sz val="10"/>
      <color theme="1"/>
      <name val="Arial"/>
      <charset val="134"/>
    </font>
    <font>
      <sz val="10"/>
      <color rgb="FFFFFF00"/>
      <name val="Arial"/>
      <charset val="134"/>
    </font>
    <font>
      <sz val="11"/>
      <color indexed="8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theme="1"/>
      <name val="Arial"/>
      <family val="2"/>
      <charset val="204"/>
    </font>
    <font>
      <sz val="10"/>
      <color rgb="FFFFFF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168" fontId="3" fillId="0" borderId="0">
      <alignment vertical="center"/>
    </xf>
    <xf numFmtId="168" fontId="4" fillId="0" borderId="0"/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 wrapText="1"/>
    </xf>
    <xf numFmtId="169" fontId="5" fillId="0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quotePrefix="1" applyFont="1" applyFill="1" applyBorder="1" applyAlignment="1">
      <alignment horizontal="center" vertical="center"/>
    </xf>
    <xf numFmtId="169" fontId="7" fillId="3" borderId="1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7" fillId="3" borderId="0" xfId="0" applyNumberFormat="1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quotePrefix="1" applyNumberFormat="1" applyFont="1" applyFill="1" applyBorder="1" applyAlignment="1">
      <alignment horizontal="center" vertical="center"/>
    </xf>
    <xf numFmtId="0" fontId="8" fillId="3" borderId="0" xfId="0" applyNumberFormat="1" applyFont="1" applyFill="1" applyAlignment="1">
      <alignment horizontal="center" vertical="center"/>
    </xf>
    <xf numFmtId="0" fontId="7" fillId="3" borderId="1" xfId="2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常规 2" xfId="2"/>
    <cellStyle name="常规 2 2" xfId="1"/>
  </cellStyles>
  <dxfs count="0"/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191135</xdr:colOff>
      <xdr:row>50</xdr:row>
      <xdr:rowOff>31115</xdr:rowOff>
    </xdr:from>
    <xdr:to>
      <xdr:col>18</xdr:col>
      <xdr:colOff>829945</xdr:colOff>
      <xdr:row>69</xdr:row>
      <xdr:rowOff>145153</xdr:rowOff>
    </xdr:to>
    <xdr:pic>
      <xdr:nvPicPr>
        <xdr:cNvPr id="5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81590" y="8936990"/>
          <a:ext cx="2462530" cy="3920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217805</xdr:colOff>
      <xdr:row>50</xdr:row>
      <xdr:rowOff>37465</xdr:rowOff>
    </xdr:from>
    <xdr:to>
      <xdr:col>23</xdr:col>
      <xdr:colOff>1270</xdr:colOff>
      <xdr:row>69</xdr:row>
      <xdr:rowOff>126103</xdr:rowOff>
    </xdr:to>
    <xdr:pic>
      <xdr:nvPicPr>
        <xdr:cNvPr id="8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943840" y="8943340"/>
          <a:ext cx="2526030" cy="3895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73660</xdr:colOff>
      <xdr:row>2</xdr:row>
      <xdr:rowOff>36195</xdr:rowOff>
    </xdr:from>
    <xdr:to>
      <xdr:col>23</xdr:col>
      <xdr:colOff>31750</xdr:colOff>
      <xdr:row>21</xdr:row>
      <xdr:rowOff>67683</xdr:rowOff>
    </xdr:to>
    <xdr:pic>
      <xdr:nvPicPr>
        <xdr:cNvPr id="9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99695" y="1007745"/>
          <a:ext cx="2708910" cy="3837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163830</xdr:colOff>
      <xdr:row>76</xdr:row>
      <xdr:rowOff>57150</xdr:rowOff>
    </xdr:from>
    <xdr:to>
      <xdr:col>18</xdr:col>
      <xdr:colOff>835025</xdr:colOff>
      <xdr:row>102</xdr:row>
      <xdr:rowOff>43629</xdr:rowOff>
    </xdr:to>
    <xdr:pic>
      <xdr:nvPicPr>
        <xdr:cNvPr id="10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54285" y="13277850"/>
          <a:ext cx="2545715" cy="4374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313055</xdr:colOff>
      <xdr:row>75</xdr:row>
      <xdr:rowOff>142875</xdr:rowOff>
    </xdr:from>
    <xdr:to>
      <xdr:col>23</xdr:col>
      <xdr:colOff>15875</xdr:colOff>
      <xdr:row>102</xdr:row>
      <xdr:rowOff>49344</xdr:rowOff>
    </xdr:to>
    <xdr:pic>
      <xdr:nvPicPr>
        <xdr:cNvPr id="11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039090" y="13211175"/>
          <a:ext cx="2453640" cy="444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183515</xdr:colOff>
      <xdr:row>2</xdr:row>
      <xdr:rowOff>78740</xdr:rowOff>
    </xdr:from>
    <xdr:to>
      <xdr:col>18</xdr:col>
      <xdr:colOff>535305</xdr:colOff>
      <xdr:row>22</xdr:row>
      <xdr:rowOff>24616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73970" y="1050290"/>
          <a:ext cx="2175510" cy="395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197485</xdr:colOff>
      <xdr:row>103</xdr:row>
      <xdr:rowOff>95250</xdr:rowOff>
    </xdr:from>
    <xdr:to>
      <xdr:col>19</xdr:col>
      <xdr:colOff>281941</xdr:colOff>
      <xdr:row>125</xdr:row>
      <xdr:rowOff>47103</xdr:rowOff>
    </xdr:to>
    <xdr:pic>
      <xdr:nvPicPr>
        <xdr:cNvPr id="3" name="Pictur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87940" y="17992725"/>
          <a:ext cx="2820035" cy="436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503555</xdr:colOff>
      <xdr:row>103</xdr:row>
      <xdr:rowOff>152400</xdr:rowOff>
    </xdr:from>
    <xdr:to>
      <xdr:col>23</xdr:col>
      <xdr:colOff>161290</xdr:colOff>
      <xdr:row>123</xdr:row>
      <xdr:rowOff>167528</xdr:rowOff>
    </xdr:to>
    <xdr:pic>
      <xdr:nvPicPr>
        <xdr:cNvPr id="6" name="图片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29590" y="18049875"/>
          <a:ext cx="2408555" cy="402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283845</xdr:colOff>
      <xdr:row>28</xdr:row>
      <xdr:rowOff>138430</xdr:rowOff>
    </xdr:from>
    <xdr:to>
      <xdr:col>18</xdr:col>
      <xdr:colOff>309245</xdr:colOff>
      <xdr:row>45</xdr:row>
      <xdr:rowOff>19835</xdr:rowOff>
    </xdr:to>
    <xdr:pic>
      <xdr:nvPicPr>
        <xdr:cNvPr id="4" name="图片 3" descr="/Users/info/Library/Containers/com.kingsoft.wpsoffice.mac/Data/tmp/photoeditapp/20250516135904/temp.pngtemp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74300" y="5320030"/>
          <a:ext cx="1849120" cy="3289300"/>
        </a:xfrm>
        <a:prstGeom prst="rect">
          <a:avLst/>
        </a:prstGeom>
      </xdr:spPr>
    </xdr:pic>
    <xdr:clientData/>
  </xdr:twoCellAnchor>
  <xdr:twoCellAnchor editAs="oneCell">
    <xdr:from>
      <xdr:col>19</xdr:col>
      <xdr:colOff>183515</xdr:colOff>
      <xdr:row>28</xdr:row>
      <xdr:rowOff>125730</xdr:rowOff>
    </xdr:from>
    <xdr:to>
      <xdr:col>22</xdr:col>
      <xdr:colOff>144144</xdr:colOff>
      <xdr:row>44</xdr:row>
      <xdr:rowOff>45122</xdr:rowOff>
    </xdr:to>
    <xdr:pic>
      <xdr:nvPicPr>
        <xdr:cNvPr id="7" name="图片 6" descr="/Users/info/Library/Containers/com.kingsoft.wpsoffice.mac/Data/tmp/picturecompress_20250516152206/output_1.pngoutput_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909550" y="5307330"/>
          <a:ext cx="2023745" cy="3128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293967</xdr:colOff>
      <xdr:row>0</xdr:row>
      <xdr:rowOff>425430</xdr:rowOff>
    </xdr:to>
    <xdr:pic>
      <xdr:nvPicPr>
        <xdr:cNvPr id="13" name="图片 12" descr="e0864cbe3f430ee47b375233067b41ac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3479800" cy="425430"/>
        </a:xfrm>
        <a:prstGeom prst="rect">
          <a:avLst/>
        </a:prstGeom>
      </xdr:spPr>
    </xdr:pic>
    <xdr:clientData/>
  </xdr:twoCellAnchor>
  <xdr:twoCellAnchor editAs="oneCell">
    <xdr:from>
      <xdr:col>16</xdr:col>
      <xdr:colOff>434340</xdr:colOff>
      <xdr:row>132</xdr:row>
      <xdr:rowOff>142875</xdr:rowOff>
    </xdr:from>
    <xdr:to>
      <xdr:col>19</xdr:col>
      <xdr:colOff>1906</xdr:colOff>
      <xdr:row>150</xdr:row>
      <xdr:rowOff>101225</xdr:rowOff>
    </xdr:to>
    <xdr:pic>
      <xdr:nvPicPr>
        <xdr:cNvPr id="15" name="图片 2" descr="09312990369768371ff5b9378a0d4ab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424795" y="22736175"/>
          <a:ext cx="2303145" cy="356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363855</xdr:colOff>
      <xdr:row>133</xdr:row>
      <xdr:rowOff>47625</xdr:rowOff>
    </xdr:from>
    <xdr:to>
      <xdr:col>23</xdr:col>
      <xdr:colOff>111760</xdr:colOff>
      <xdr:row>151</xdr:row>
      <xdr:rowOff>123489</xdr:rowOff>
    </xdr:to>
    <xdr:pic>
      <xdr:nvPicPr>
        <xdr:cNvPr id="16" name="图片 3" descr="aef8dfca6643dbce490223a68a65d6a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089890" y="22802850"/>
          <a:ext cx="2498725" cy="3688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511810</xdr:colOff>
      <xdr:row>156</xdr:row>
      <xdr:rowOff>66675</xdr:rowOff>
    </xdr:from>
    <xdr:to>
      <xdr:col>19</xdr:col>
      <xdr:colOff>60326</xdr:colOff>
      <xdr:row>174</xdr:row>
      <xdr:rowOff>175558</xdr:rowOff>
    </xdr:to>
    <xdr:pic>
      <xdr:nvPicPr>
        <xdr:cNvPr id="17" name="图片 4" descr="467f6e43c45c1a9269d6baa4465abe6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502265" y="26546175"/>
          <a:ext cx="2284095" cy="37211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fo/Downloads/&#31665;&#37327;&#21442;&#3277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fo/Desktop/NEW%20EU%20LABEL/&#21322;&#38050;--blackarrow&#26631;&#31614;&#22522;&#30784;&#25968;&#25454;-202504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SIZE</v>
          </cell>
          <cell r="B1" t="str">
            <v>QTY/40'HQ</v>
          </cell>
        </row>
        <row r="2">
          <cell r="A2" t="str">
            <v>155/65R14</v>
          </cell>
          <cell r="B2">
            <v>1950</v>
          </cell>
        </row>
        <row r="3">
          <cell r="A3" t="str">
            <v>155/70R13</v>
          </cell>
          <cell r="B3">
            <v>2150</v>
          </cell>
        </row>
        <row r="4">
          <cell r="A4" t="str">
            <v>155/80R13</v>
          </cell>
          <cell r="B4">
            <v>1950</v>
          </cell>
        </row>
        <row r="5">
          <cell r="A5" t="str">
            <v>165/45R16</v>
          </cell>
          <cell r="B5">
            <v>1800</v>
          </cell>
        </row>
        <row r="6">
          <cell r="A6" t="str">
            <v>165/50R15</v>
          </cell>
          <cell r="B6">
            <v>1800</v>
          </cell>
        </row>
        <row r="7">
          <cell r="A7" t="str">
            <v>165/50R16</v>
          </cell>
          <cell r="B7">
            <v>1700</v>
          </cell>
        </row>
        <row r="8">
          <cell r="A8" t="str">
            <v>165/55R14</v>
          </cell>
          <cell r="B8">
            <v>1880</v>
          </cell>
        </row>
        <row r="9">
          <cell r="A9" t="str">
            <v>165/55R15</v>
          </cell>
          <cell r="B9">
            <v>1700</v>
          </cell>
        </row>
        <row r="10">
          <cell r="A10" t="str">
            <v>165/60R14</v>
          </cell>
          <cell r="B10">
            <v>1900</v>
          </cell>
        </row>
        <row r="11">
          <cell r="A11" t="str">
            <v>165/65R13</v>
          </cell>
          <cell r="B11">
            <v>2000</v>
          </cell>
        </row>
        <row r="12">
          <cell r="A12" t="str">
            <v>165/65R14</v>
          </cell>
          <cell r="B12">
            <v>1860</v>
          </cell>
        </row>
        <row r="13">
          <cell r="A13" t="str">
            <v>165/65R15</v>
          </cell>
          <cell r="B13">
            <v>1650</v>
          </cell>
        </row>
        <row r="14">
          <cell r="A14" t="str">
            <v>165/70R13</v>
          </cell>
          <cell r="B14">
            <v>1960</v>
          </cell>
        </row>
        <row r="15">
          <cell r="A15" t="str">
            <v>165/70R14</v>
          </cell>
          <cell r="B15">
            <v>1820</v>
          </cell>
        </row>
        <row r="16">
          <cell r="A16" t="str">
            <v>175/60R13</v>
          </cell>
          <cell r="B16">
            <v>1950</v>
          </cell>
        </row>
        <row r="17">
          <cell r="A17" t="str">
            <v>175/60R15</v>
          </cell>
          <cell r="B17">
            <v>1620</v>
          </cell>
        </row>
        <row r="18">
          <cell r="A18" t="str">
            <v>175/65R14</v>
          </cell>
          <cell r="B18">
            <v>1820</v>
          </cell>
        </row>
        <row r="19">
          <cell r="A19" t="str">
            <v>175/65R14C</v>
          </cell>
          <cell r="B19">
            <v>1700</v>
          </cell>
        </row>
        <row r="20">
          <cell r="A20" t="str">
            <v>175/65R15</v>
          </cell>
          <cell r="B20">
            <v>1685</v>
          </cell>
        </row>
        <row r="21">
          <cell r="A21" t="str">
            <v>175/70R13</v>
          </cell>
          <cell r="B21">
            <v>1900</v>
          </cell>
        </row>
        <row r="22">
          <cell r="A22" t="str">
            <v>175/70R14</v>
          </cell>
          <cell r="B22">
            <v>1750</v>
          </cell>
        </row>
        <row r="23">
          <cell r="A23" t="str">
            <v>175/70R14C</v>
          </cell>
          <cell r="B23">
            <v>1600</v>
          </cell>
        </row>
        <row r="24">
          <cell r="A24" t="str">
            <v>185/55R14</v>
          </cell>
          <cell r="B24">
            <v>1650</v>
          </cell>
        </row>
        <row r="25">
          <cell r="A25" t="str">
            <v>185/55R15</v>
          </cell>
          <cell r="B25">
            <v>1480</v>
          </cell>
        </row>
        <row r="26">
          <cell r="A26" t="str">
            <v>185/55R16</v>
          </cell>
          <cell r="B26">
            <v>1430</v>
          </cell>
        </row>
        <row r="27">
          <cell r="A27" t="str">
            <v>185/60R14</v>
          </cell>
          <cell r="B27">
            <v>1680</v>
          </cell>
        </row>
        <row r="28">
          <cell r="A28" t="str">
            <v>185/60R15</v>
          </cell>
          <cell r="B28">
            <v>1580</v>
          </cell>
        </row>
        <row r="29">
          <cell r="A29" t="str">
            <v>185/65R14</v>
          </cell>
          <cell r="B29">
            <v>1650</v>
          </cell>
        </row>
        <row r="30">
          <cell r="A30" t="str">
            <v>185/65R15</v>
          </cell>
          <cell r="B30">
            <v>1500</v>
          </cell>
        </row>
        <row r="31">
          <cell r="A31" t="str">
            <v>185/70R13</v>
          </cell>
          <cell r="B31">
            <v>1750</v>
          </cell>
        </row>
        <row r="32">
          <cell r="A32" t="str">
            <v>185/70R14</v>
          </cell>
          <cell r="B32">
            <v>1650</v>
          </cell>
        </row>
        <row r="33">
          <cell r="A33" t="str">
            <v>185/75R16C</v>
          </cell>
          <cell r="B33">
            <v>1100</v>
          </cell>
        </row>
        <row r="34">
          <cell r="A34" t="str">
            <v>185R14C</v>
          </cell>
          <cell r="B34">
            <v>1450</v>
          </cell>
        </row>
        <row r="35">
          <cell r="A35" t="str">
            <v>195/40R17</v>
          </cell>
          <cell r="B35">
            <v>1450</v>
          </cell>
        </row>
        <row r="36">
          <cell r="A36" t="str">
            <v>195/45R15</v>
          </cell>
          <cell r="B36">
            <v>1500</v>
          </cell>
        </row>
        <row r="37">
          <cell r="A37" t="str">
            <v>195/45R16</v>
          </cell>
          <cell r="B37">
            <v>1360</v>
          </cell>
        </row>
        <row r="38">
          <cell r="A38" t="str">
            <v>195/45R17</v>
          </cell>
          <cell r="B38">
            <v>1380</v>
          </cell>
        </row>
        <row r="39">
          <cell r="A39" t="str">
            <v>195/50R15</v>
          </cell>
          <cell r="B39">
            <v>1480</v>
          </cell>
        </row>
        <row r="40">
          <cell r="A40" t="str">
            <v>195/50R16</v>
          </cell>
          <cell r="B40">
            <v>1400</v>
          </cell>
        </row>
        <row r="41">
          <cell r="A41" t="str">
            <v>195/55R15</v>
          </cell>
          <cell r="B41">
            <v>1450</v>
          </cell>
        </row>
        <row r="42">
          <cell r="A42" t="str">
            <v>195/55R16</v>
          </cell>
          <cell r="B42">
            <v>1350</v>
          </cell>
        </row>
        <row r="43">
          <cell r="A43" t="str">
            <v>195/60R15</v>
          </cell>
          <cell r="B43">
            <v>1320</v>
          </cell>
        </row>
        <row r="44">
          <cell r="A44" t="str">
            <v>195/60R16</v>
          </cell>
          <cell r="B44">
            <v>1180</v>
          </cell>
        </row>
        <row r="45">
          <cell r="A45" t="str">
            <v>195/65R15</v>
          </cell>
          <cell r="B45">
            <v>1310</v>
          </cell>
        </row>
        <row r="46">
          <cell r="A46" t="str">
            <v>195/65R16</v>
          </cell>
          <cell r="B46">
            <v>1500</v>
          </cell>
        </row>
        <row r="47">
          <cell r="A47" t="str">
            <v>195/65R16C</v>
          </cell>
          <cell r="B47">
            <v>1100</v>
          </cell>
        </row>
        <row r="48">
          <cell r="A48" t="str">
            <v>195/70R14</v>
          </cell>
          <cell r="B48">
            <v>1550</v>
          </cell>
        </row>
        <row r="49">
          <cell r="A49" t="str">
            <v>195/70R15C</v>
          </cell>
          <cell r="B49">
            <v>1180</v>
          </cell>
        </row>
        <row r="50">
          <cell r="A50" t="str">
            <v>195/75R16C</v>
          </cell>
          <cell r="B50">
            <v>1000</v>
          </cell>
        </row>
        <row r="51">
          <cell r="A51" t="str">
            <v>195R14C</v>
          </cell>
          <cell r="B51">
            <v>1240</v>
          </cell>
        </row>
        <row r="52">
          <cell r="A52" t="str">
            <v>195R15C</v>
          </cell>
          <cell r="B52">
            <v>1120</v>
          </cell>
        </row>
        <row r="53">
          <cell r="A53" t="str">
            <v>205/40R17</v>
          </cell>
          <cell r="B53">
            <v>1240</v>
          </cell>
        </row>
        <row r="54">
          <cell r="A54" t="str">
            <v>205/45R16</v>
          </cell>
          <cell r="B54">
            <v>1300</v>
          </cell>
        </row>
        <row r="55">
          <cell r="A55" t="str">
            <v>205/45R17</v>
          </cell>
          <cell r="B55">
            <v>1310</v>
          </cell>
        </row>
        <row r="56">
          <cell r="A56" t="str">
            <v>205/50R15</v>
          </cell>
          <cell r="B56">
            <v>1400</v>
          </cell>
        </row>
        <row r="57">
          <cell r="A57" t="str">
            <v>205/50R16</v>
          </cell>
          <cell r="B57">
            <v>1260</v>
          </cell>
        </row>
        <row r="58">
          <cell r="A58" t="str">
            <v>205/50R17</v>
          </cell>
          <cell r="B58">
            <v>1150</v>
          </cell>
        </row>
        <row r="59">
          <cell r="A59" t="str">
            <v>205/55R16</v>
          </cell>
          <cell r="B59">
            <v>1200</v>
          </cell>
        </row>
        <row r="60">
          <cell r="A60" t="str">
            <v>205/55R17</v>
          </cell>
          <cell r="B60">
            <v>1060</v>
          </cell>
        </row>
        <row r="61">
          <cell r="A61" t="str">
            <v>205/60R14</v>
          </cell>
          <cell r="B61">
            <v>1450</v>
          </cell>
        </row>
        <row r="62">
          <cell r="A62" t="str">
            <v>205/60R15</v>
          </cell>
          <cell r="B62">
            <v>1250</v>
          </cell>
        </row>
        <row r="63">
          <cell r="A63" t="str">
            <v>205/60R16</v>
          </cell>
          <cell r="B63">
            <v>1100</v>
          </cell>
        </row>
        <row r="64">
          <cell r="A64" t="str">
            <v>205/65R15</v>
          </cell>
          <cell r="B64">
            <v>1240</v>
          </cell>
        </row>
        <row r="65">
          <cell r="A65" t="str">
            <v>205/65R15C</v>
          </cell>
          <cell r="B65">
            <v>1150</v>
          </cell>
        </row>
        <row r="66">
          <cell r="A66" t="str">
            <v>205/65R16</v>
          </cell>
          <cell r="B66">
            <v>1050</v>
          </cell>
        </row>
        <row r="67">
          <cell r="A67" t="str">
            <v>205/65R16C</v>
          </cell>
          <cell r="B67">
            <v>1050</v>
          </cell>
        </row>
        <row r="68">
          <cell r="A68" t="str">
            <v>205/70R15</v>
          </cell>
          <cell r="B68">
            <v>1150</v>
          </cell>
        </row>
        <row r="69">
          <cell r="A69" t="str">
            <v>205/70R15C</v>
          </cell>
          <cell r="B69">
            <v>1150</v>
          </cell>
        </row>
        <row r="70">
          <cell r="A70" t="str">
            <v>215/35R18</v>
          </cell>
          <cell r="B70">
            <v>1200</v>
          </cell>
        </row>
        <row r="71">
          <cell r="A71" t="str">
            <v>215/35R19</v>
          </cell>
          <cell r="B71">
            <v>1100</v>
          </cell>
        </row>
        <row r="72">
          <cell r="A72" t="str">
            <v>215/40R17</v>
          </cell>
          <cell r="B72">
            <v>1300</v>
          </cell>
        </row>
        <row r="73">
          <cell r="A73" t="str">
            <v>215/40R18</v>
          </cell>
          <cell r="B73">
            <v>1050</v>
          </cell>
        </row>
        <row r="74">
          <cell r="A74" t="str">
            <v>215/45R16</v>
          </cell>
          <cell r="B74">
            <v>1270</v>
          </cell>
        </row>
        <row r="75">
          <cell r="A75" t="str">
            <v>215/45R17</v>
          </cell>
          <cell r="B75">
            <v>1200</v>
          </cell>
        </row>
        <row r="76">
          <cell r="A76" t="str">
            <v>215/45R18</v>
          </cell>
          <cell r="B76">
            <v>1000</v>
          </cell>
        </row>
        <row r="77">
          <cell r="A77" t="str">
            <v>215/50R17</v>
          </cell>
          <cell r="B77">
            <v>1025</v>
          </cell>
        </row>
        <row r="78">
          <cell r="A78" t="str">
            <v>215/55R16</v>
          </cell>
          <cell r="B78">
            <v>1100</v>
          </cell>
        </row>
        <row r="79">
          <cell r="A79" t="str">
            <v>215/55R17</v>
          </cell>
          <cell r="B79">
            <v>965</v>
          </cell>
        </row>
        <row r="80">
          <cell r="A80" t="str">
            <v>215/55R18</v>
          </cell>
          <cell r="B80">
            <v>930</v>
          </cell>
        </row>
        <row r="81">
          <cell r="A81" t="str">
            <v>215/60R16</v>
          </cell>
          <cell r="B81">
            <v>1100</v>
          </cell>
        </row>
        <row r="82">
          <cell r="A82" t="str">
            <v>215/60R17</v>
          </cell>
          <cell r="B82">
            <v>970</v>
          </cell>
        </row>
        <row r="83">
          <cell r="A83" t="str">
            <v>215/65R15C</v>
          </cell>
          <cell r="B83">
            <v>950</v>
          </cell>
        </row>
        <row r="84">
          <cell r="A84" t="str">
            <v>215/65R16</v>
          </cell>
          <cell r="B84">
            <v>1050</v>
          </cell>
        </row>
        <row r="85">
          <cell r="A85" t="str">
            <v>215/65R16C</v>
          </cell>
          <cell r="B85">
            <v>1000</v>
          </cell>
        </row>
        <row r="86">
          <cell r="A86" t="str">
            <v>215/70R15C</v>
          </cell>
          <cell r="B86">
            <v>950</v>
          </cell>
        </row>
        <row r="87">
          <cell r="A87" t="str">
            <v>215/70R16</v>
          </cell>
          <cell r="B87">
            <v>1100</v>
          </cell>
        </row>
        <row r="88">
          <cell r="A88" t="str">
            <v>215/70R16C</v>
          </cell>
          <cell r="B88">
            <v>930</v>
          </cell>
        </row>
        <row r="89">
          <cell r="A89" t="str">
            <v>215/75R16C</v>
          </cell>
          <cell r="B89">
            <v>900</v>
          </cell>
        </row>
        <row r="90">
          <cell r="A90" t="str">
            <v>225/30R20</v>
          </cell>
          <cell r="B90">
            <v>950</v>
          </cell>
        </row>
        <row r="91">
          <cell r="A91" t="str">
            <v>225/30R22</v>
          </cell>
          <cell r="B91">
            <v>800</v>
          </cell>
        </row>
        <row r="92">
          <cell r="A92" t="str">
            <v>225/35R19</v>
          </cell>
          <cell r="B92">
            <v>1040</v>
          </cell>
        </row>
        <row r="93">
          <cell r="A93" t="str">
            <v>225/35R20</v>
          </cell>
          <cell r="B93">
            <v>945</v>
          </cell>
        </row>
        <row r="94">
          <cell r="A94" t="str">
            <v>225/40R18</v>
          </cell>
          <cell r="B94">
            <v>1000</v>
          </cell>
        </row>
        <row r="95">
          <cell r="A95" t="str">
            <v>225/40R19</v>
          </cell>
          <cell r="B95">
            <v>950</v>
          </cell>
        </row>
        <row r="96">
          <cell r="A96" t="str">
            <v>225/45R17</v>
          </cell>
          <cell r="B96">
            <v>1040</v>
          </cell>
        </row>
        <row r="97">
          <cell r="A97" t="str">
            <v>225/45R18</v>
          </cell>
          <cell r="B97">
            <v>950</v>
          </cell>
        </row>
        <row r="98">
          <cell r="A98" t="str">
            <v>225/45R19</v>
          </cell>
          <cell r="B98">
            <v>900</v>
          </cell>
        </row>
        <row r="99">
          <cell r="A99" t="str">
            <v>225/50R16</v>
          </cell>
          <cell r="B99">
            <v>1000</v>
          </cell>
        </row>
        <row r="100">
          <cell r="A100" t="str">
            <v>225/50R17</v>
          </cell>
          <cell r="B100">
            <v>1000</v>
          </cell>
        </row>
        <row r="101">
          <cell r="A101" t="str">
            <v>225/50R18</v>
          </cell>
          <cell r="B101">
            <v>900</v>
          </cell>
        </row>
        <row r="102">
          <cell r="A102" t="str">
            <v>225/55R16</v>
          </cell>
          <cell r="B102">
            <v>1000</v>
          </cell>
        </row>
        <row r="103">
          <cell r="A103" t="str">
            <v>225/55R17</v>
          </cell>
          <cell r="B103">
            <v>1000</v>
          </cell>
        </row>
        <row r="104">
          <cell r="A104" t="str">
            <v>225/55R18</v>
          </cell>
          <cell r="B104">
            <v>880</v>
          </cell>
        </row>
        <row r="105">
          <cell r="A105" t="str">
            <v>225/55R19</v>
          </cell>
          <cell r="B105">
            <v>820</v>
          </cell>
        </row>
        <row r="106">
          <cell r="A106" t="str">
            <v>225/60R16</v>
          </cell>
          <cell r="B106">
            <v>970</v>
          </cell>
        </row>
        <row r="107">
          <cell r="A107" t="str">
            <v>225/60R17</v>
          </cell>
          <cell r="B107">
            <v>950</v>
          </cell>
        </row>
        <row r="108">
          <cell r="A108" t="str">
            <v>225/60R18</v>
          </cell>
          <cell r="B108">
            <v>850</v>
          </cell>
        </row>
        <row r="109">
          <cell r="A109" t="str">
            <v>225/65R16C</v>
          </cell>
          <cell r="B109">
            <v>950</v>
          </cell>
        </row>
        <row r="110">
          <cell r="A110" t="str">
            <v>225/65R17</v>
          </cell>
          <cell r="B110">
            <v>890</v>
          </cell>
        </row>
        <row r="111">
          <cell r="A111" t="str">
            <v>225/70R15C</v>
          </cell>
          <cell r="B111">
            <v>920</v>
          </cell>
        </row>
        <row r="112">
          <cell r="A112" t="str">
            <v>225/70R16</v>
          </cell>
          <cell r="B112">
            <v>950</v>
          </cell>
        </row>
        <row r="113">
          <cell r="A113" t="str">
            <v>225/70R17</v>
          </cell>
          <cell r="B113">
            <v>920</v>
          </cell>
        </row>
        <row r="114">
          <cell r="A114" t="str">
            <v>225/75R16C</v>
          </cell>
          <cell r="B114">
            <v>830</v>
          </cell>
        </row>
        <row r="115">
          <cell r="A115" t="str">
            <v>235/30R20</v>
          </cell>
          <cell r="B115">
            <v>920</v>
          </cell>
        </row>
        <row r="116">
          <cell r="A116" t="str">
            <v>235/30R22</v>
          </cell>
          <cell r="B116">
            <v>750</v>
          </cell>
        </row>
        <row r="117">
          <cell r="A117" t="str">
            <v>235/35R19</v>
          </cell>
          <cell r="B117">
            <v>945</v>
          </cell>
        </row>
        <row r="118">
          <cell r="A118" t="str">
            <v>235/35R20</v>
          </cell>
          <cell r="B118">
            <v>900</v>
          </cell>
        </row>
        <row r="119">
          <cell r="A119" t="str">
            <v>235/40R18</v>
          </cell>
          <cell r="B119">
            <v>920</v>
          </cell>
        </row>
        <row r="120">
          <cell r="A120" t="str">
            <v>235/40R19</v>
          </cell>
          <cell r="B120">
            <v>900</v>
          </cell>
        </row>
        <row r="121">
          <cell r="A121" t="str">
            <v>235/45R17</v>
          </cell>
          <cell r="B121">
            <v>950</v>
          </cell>
        </row>
        <row r="122">
          <cell r="A122" t="str">
            <v>235/45R18</v>
          </cell>
          <cell r="B122">
            <v>850</v>
          </cell>
        </row>
        <row r="123">
          <cell r="A123" t="str">
            <v>235/45R19</v>
          </cell>
          <cell r="B123">
            <v>850</v>
          </cell>
        </row>
        <row r="124">
          <cell r="A124" t="str">
            <v>235/45R21</v>
          </cell>
          <cell r="B124">
            <v>720</v>
          </cell>
        </row>
        <row r="125">
          <cell r="A125" t="str">
            <v>235/50R17</v>
          </cell>
          <cell r="B125">
            <v>900</v>
          </cell>
        </row>
        <row r="126">
          <cell r="A126" t="str">
            <v>235/50R18</v>
          </cell>
          <cell r="B126">
            <v>840</v>
          </cell>
        </row>
        <row r="127">
          <cell r="A127" t="str">
            <v>235/50R19</v>
          </cell>
          <cell r="B127">
            <v>830</v>
          </cell>
        </row>
        <row r="128">
          <cell r="A128" t="str">
            <v>235/50R20</v>
          </cell>
          <cell r="B128">
            <v>760</v>
          </cell>
        </row>
        <row r="129">
          <cell r="A129" t="str">
            <v>235/55R17</v>
          </cell>
          <cell r="B129">
            <v>920</v>
          </cell>
        </row>
        <row r="130">
          <cell r="A130" t="str">
            <v>235/55R18</v>
          </cell>
          <cell r="B130">
            <v>820</v>
          </cell>
        </row>
        <row r="131">
          <cell r="A131" t="str">
            <v>235/55R19</v>
          </cell>
          <cell r="B131">
            <v>750</v>
          </cell>
        </row>
        <row r="132">
          <cell r="A132" t="str">
            <v>235/55R20</v>
          </cell>
          <cell r="B132">
            <v>650</v>
          </cell>
        </row>
        <row r="133">
          <cell r="A133" t="str">
            <v>235/60R16</v>
          </cell>
          <cell r="B133">
            <v>900</v>
          </cell>
        </row>
        <row r="134">
          <cell r="A134" t="str">
            <v>235/60R17</v>
          </cell>
          <cell r="B134">
            <v>920</v>
          </cell>
        </row>
        <row r="135">
          <cell r="A135" t="str">
            <v>235/60R17C</v>
          </cell>
          <cell r="B135">
            <v>790</v>
          </cell>
        </row>
        <row r="136">
          <cell r="A136" t="str">
            <v>235/60R18</v>
          </cell>
          <cell r="B136">
            <v>800</v>
          </cell>
        </row>
        <row r="137">
          <cell r="A137" t="str">
            <v>235/65R16C</v>
          </cell>
          <cell r="B137">
            <v>890</v>
          </cell>
        </row>
        <row r="138">
          <cell r="A138" t="str">
            <v>235/65R17</v>
          </cell>
          <cell r="B138">
            <v>820</v>
          </cell>
        </row>
        <row r="139">
          <cell r="A139" t="str">
            <v>235/65R18</v>
          </cell>
          <cell r="B139">
            <v>690</v>
          </cell>
        </row>
        <row r="140">
          <cell r="A140" t="str">
            <v>235/70R16</v>
          </cell>
          <cell r="B140">
            <v>820</v>
          </cell>
        </row>
        <row r="141">
          <cell r="A141" t="str">
            <v>235/75R15</v>
          </cell>
          <cell r="B141">
            <v>750</v>
          </cell>
        </row>
        <row r="142">
          <cell r="A142" t="str">
            <v>245/30R20</v>
          </cell>
          <cell r="B142">
            <v>880</v>
          </cell>
        </row>
        <row r="143">
          <cell r="A143" t="str">
            <v>245/30R22</v>
          </cell>
          <cell r="B143">
            <v>720</v>
          </cell>
        </row>
        <row r="144">
          <cell r="A144" t="str">
            <v>245/30R24</v>
          </cell>
          <cell r="B144">
            <v>610</v>
          </cell>
        </row>
        <row r="145">
          <cell r="A145" t="str">
            <v>245/35R19</v>
          </cell>
          <cell r="B145">
            <v>900</v>
          </cell>
        </row>
        <row r="146">
          <cell r="A146" t="str">
            <v>245/35R20</v>
          </cell>
          <cell r="B146">
            <v>820</v>
          </cell>
        </row>
        <row r="147">
          <cell r="A147" t="str">
            <v>245/35R21</v>
          </cell>
          <cell r="B147">
            <v>780</v>
          </cell>
        </row>
        <row r="148">
          <cell r="A148" t="str">
            <v>245/40R17</v>
          </cell>
          <cell r="B148">
            <v>900</v>
          </cell>
        </row>
        <row r="149">
          <cell r="A149" t="str">
            <v>245/40R18</v>
          </cell>
          <cell r="B149">
            <v>900</v>
          </cell>
        </row>
        <row r="150">
          <cell r="A150" t="str">
            <v>245/40R19</v>
          </cell>
          <cell r="B150">
            <v>860</v>
          </cell>
        </row>
        <row r="151">
          <cell r="A151" t="str">
            <v>245/40R20</v>
          </cell>
          <cell r="B151">
            <v>800</v>
          </cell>
        </row>
        <row r="152">
          <cell r="A152" t="str">
            <v>245/40R21</v>
          </cell>
          <cell r="B152">
            <v>720</v>
          </cell>
        </row>
        <row r="153">
          <cell r="A153" t="str">
            <v>245/45R17</v>
          </cell>
          <cell r="B153">
            <v>860</v>
          </cell>
        </row>
        <row r="154">
          <cell r="A154" t="str">
            <v>245/45R18</v>
          </cell>
          <cell r="B154">
            <v>830</v>
          </cell>
        </row>
        <row r="155">
          <cell r="A155" t="str">
            <v>245/45R19</v>
          </cell>
          <cell r="B155">
            <v>830</v>
          </cell>
        </row>
        <row r="156">
          <cell r="A156" t="str">
            <v>245/45R20</v>
          </cell>
          <cell r="B156">
            <v>735</v>
          </cell>
        </row>
        <row r="157">
          <cell r="A157" t="str">
            <v>245/50R18</v>
          </cell>
          <cell r="B157">
            <v>780</v>
          </cell>
        </row>
        <row r="158">
          <cell r="A158" t="str">
            <v>245/50R20</v>
          </cell>
          <cell r="B158">
            <v>720</v>
          </cell>
        </row>
        <row r="159">
          <cell r="A159" t="str">
            <v>245/55R19</v>
          </cell>
          <cell r="B159">
            <v>720</v>
          </cell>
        </row>
        <row r="160">
          <cell r="A160" t="str">
            <v>245/60R18</v>
          </cell>
          <cell r="B160">
            <v>660</v>
          </cell>
        </row>
        <row r="161">
          <cell r="A161" t="str">
            <v>245/65R17</v>
          </cell>
          <cell r="B161">
            <v>760</v>
          </cell>
        </row>
        <row r="162">
          <cell r="A162" t="str">
            <v>245/70R16</v>
          </cell>
          <cell r="B162">
            <v>740</v>
          </cell>
        </row>
        <row r="163">
          <cell r="A163" t="str">
            <v>245/70R17</v>
          </cell>
          <cell r="B163">
            <v>730</v>
          </cell>
        </row>
        <row r="164">
          <cell r="A164" t="str">
            <v>255/30R19</v>
          </cell>
          <cell r="B164">
            <v>870</v>
          </cell>
        </row>
        <row r="165">
          <cell r="A165" t="str">
            <v>255/30R20</v>
          </cell>
          <cell r="B165">
            <v>820</v>
          </cell>
        </row>
        <row r="166">
          <cell r="A166" t="str">
            <v>255/30R22</v>
          </cell>
          <cell r="B166">
            <v>650</v>
          </cell>
        </row>
        <row r="167">
          <cell r="A167" t="str">
            <v>255/30R24</v>
          </cell>
          <cell r="B167">
            <v>590</v>
          </cell>
        </row>
        <row r="168">
          <cell r="A168" t="str">
            <v>255/30R26</v>
          </cell>
          <cell r="B168">
            <v>500</v>
          </cell>
        </row>
        <row r="169">
          <cell r="A169" t="str">
            <v>255/35R18</v>
          </cell>
          <cell r="B169">
            <v>800</v>
          </cell>
        </row>
        <row r="170">
          <cell r="A170" t="str">
            <v>255/35R19</v>
          </cell>
          <cell r="B170">
            <v>850</v>
          </cell>
        </row>
        <row r="171">
          <cell r="A171" t="str">
            <v>255/35R20</v>
          </cell>
          <cell r="B171">
            <v>780</v>
          </cell>
        </row>
        <row r="172">
          <cell r="A172" t="str">
            <v>255/35R21</v>
          </cell>
          <cell r="B172">
            <v>740</v>
          </cell>
        </row>
        <row r="173">
          <cell r="A173" t="str">
            <v>255/40R17</v>
          </cell>
          <cell r="B173">
            <v>860</v>
          </cell>
        </row>
        <row r="174">
          <cell r="A174" t="str">
            <v>255/40R18</v>
          </cell>
          <cell r="B174">
            <v>850</v>
          </cell>
        </row>
        <row r="175">
          <cell r="A175" t="str">
            <v>255/40R19</v>
          </cell>
          <cell r="B175">
            <v>820</v>
          </cell>
        </row>
        <row r="176">
          <cell r="A176" t="str">
            <v>255/40R20</v>
          </cell>
          <cell r="B176">
            <v>750</v>
          </cell>
        </row>
        <row r="177">
          <cell r="A177" t="str">
            <v>255/40R21</v>
          </cell>
          <cell r="B177">
            <v>660</v>
          </cell>
        </row>
        <row r="178">
          <cell r="A178" t="str">
            <v>255/45R17</v>
          </cell>
          <cell r="B178">
            <v>800</v>
          </cell>
        </row>
        <row r="179">
          <cell r="A179" t="str">
            <v>255/45R18</v>
          </cell>
          <cell r="B179">
            <v>800</v>
          </cell>
        </row>
        <row r="180">
          <cell r="A180" t="str">
            <v>255/45R19</v>
          </cell>
          <cell r="B180">
            <v>780</v>
          </cell>
        </row>
        <row r="181">
          <cell r="A181" t="str">
            <v>255/45R20</v>
          </cell>
          <cell r="B181">
            <v>680</v>
          </cell>
        </row>
        <row r="182">
          <cell r="A182" t="str">
            <v>255/50R19</v>
          </cell>
          <cell r="B182">
            <v>750</v>
          </cell>
        </row>
        <row r="183">
          <cell r="A183" t="str">
            <v>255/50R20</v>
          </cell>
          <cell r="B183">
            <v>680</v>
          </cell>
        </row>
        <row r="184">
          <cell r="A184" t="str">
            <v>255/55R18</v>
          </cell>
          <cell r="B184">
            <v>680</v>
          </cell>
        </row>
        <row r="185">
          <cell r="A185" t="str">
            <v>255/55R19</v>
          </cell>
          <cell r="B185">
            <v>720</v>
          </cell>
        </row>
        <row r="186">
          <cell r="A186" t="str">
            <v>255/55R20</v>
          </cell>
          <cell r="B186">
            <v>550</v>
          </cell>
        </row>
        <row r="187">
          <cell r="A187" t="str">
            <v>255/60R17</v>
          </cell>
          <cell r="B187">
            <v>700</v>
          </cell>
        </row>
        <row r="188">
          <cell r="A188" t="str">
            <v>255/60R19</v>
          </cell>
          <cell r="B188">
            <v>560</v>
          </cell>
        </row>
        <row r="189">
          <cell r="A189" t="str">
            <v>255/70R16</v>
          </cell>
          <cell r="B189">
            <v>680</v>
          </cell>
        </row>
        <row r="190">
          <cell r="A190" t="str">
            <v>255/70R18</v>
          </cell>
          <cell r="B190">
            <v>570</v>
          </cell>
        </row>
        <row r="191">
          <cell r="A191" t="str">
            <v>265/30R19</v>
          </cell>
          <cell r="B191">
            <v>820</v>
          </cell>
        </row>
        <row r="192">
          <cell r="A192" t="str">
            <v>265/30R22</v>
          </cell>
          <cell r="B192">
            <v>600</v>
          </cell>
        </row>
        <row r="193">
          <cell r="A193" t="str">
            <v>265/35R18</v>
          </cell>
          <cell r="B193">
            <v>760</v>
          </cell>
        </row>
        <row r="194">
          <cell r="A194" t="str">
            <v>265/35R19</v>
          </cell>
          <cell r="B194">
            <v>800</v>
          </cell>
        </row>
        <row r="195">
          <cell r="A195" t="str">
            <v>265/35R21</v>
          </cell>
          <cell r="B195">
            <v>700</v>
          </cell>
        </row>
        <row r="196">
          <cell r="A196" t="str">
            <v>265/35R22</v>
          </cell>
          <cell r="B196">
            <v>580</v>
          </cell>
        </row>
        <row r="197">
          <cell r="A197" t="str">
            <v>265/40R21</v>
          </cell>
          <cell r="B197">
            <v>620</v>
          </cell>
        </row>
        <row r="198">
          <cell r="A198" t="str">
            <v>265/40R22</v>
          </cell>
          <cell r="B198">
            <v>550</v>
          </cell>
        </row>
        <row r="199">
          <cell r="A199" t="str">
            <v>265/45R20</v>
          </cell>
          <cell r="B199">
            <v>640</v>
          </cell>
        </row>
        <row r="200">
          <cell r="A200" t="str">
            <v>265/45R21</v>
          </cell>
          <cell r="B200">
            <v>600</v>
          </cell>
        </row>
        <row r="201">
          <cell r="A201" t="str">
            <v>265/50R19</v>
          </cell>
          <cell r="B201">
            <v>700</v>
          </cell>
        </row>
        <row r="202">
          <cell r="A202" t="str">
            <v>265/50R20</v>
          </cell>
          <cell r="B202">
            <v>560</v>
          </cell>
        </row>
        <row r="203">
          <cell r="A203" t="str">
            <v>265/55R19</v>
          </cell>
          <cell r="B203">
            <v>560</v>
          </cell>
        </row>
        <row r="204">
          <cell r="A204" t="str">
            <v>265/55R20</v>
          </cell>
          <cell r="B204">
            <v>520</v>
          </cell>
        </row>
        <row r="205">
          <cell r="A205" t="str">
            <v>265/60R18</v>
          </cell>
          <cell r="B205">
            <v>575</v>
          </cell>
        </row>
        <row r="206">
          <cell r="A206" t="str">
            <v>265/65R17</v>
          </cell>
          <cell r="B206">
            <v>630</v>
          </cell>
        </row>
        <row r="207">
          <cell r="A207" t="str">
            <v>265/65R18</v>
          </cell>
          <cell r="B207">
            <v>560</v>
          </cell>
        </row>
        <row r="208">
          <cell r="A208" t="str">
            <v>265/70R15</v>
          </cell>
          <cell r="B208">
            <v>700</v>
          </cell>
        </row>
        <row r="209">
          <cell r="A209" t="str">
            <v>265/70R16</v>
          </cell>
          <cell r="B209">
            <v>630</v>
          </cell>
        </row>
        <row r="210">
          <cell r="A210" t="str">
            <v>265/70R17</v>
          </cell>
          <cell r="B210">
            <v>590</v>
          </cell>
        </row>
        <row r="211">
          <cell r="A211" t="str">
            <v>265/70R18</v>
          </cell>
          <cell r="B211">
            <v>530</v>
          </cell>
        </row>
        <row r="212">
          <cell r="A212" t="str">
            <v>275/25R24</v>
          </cell>
          <cell r="B212">
            <v>570</v>
          </cell>
        </row>
        <row r="213">
          <cell r="A213" t="str">
            <v>275/25R26</v>
          </cell>
          <cell r="B213">
            <v>500</v>
          </cell>
        </row>
        <row r="214">
          <cell r="A214" t="str">
            <v>275/30R19</v>
          </cell>
          <cell r="B214">
            <v>780</v>
          </cell>
        </row>
        <row r="215">
          <cell r="A215" t="str">
            <v>275/30R20</v>
          </cell>
          <cell r="B215">
            <v>750</v>
          </cell>
        </row>
        <row r="216">
          <cell r="A216" t="str">
            <v>275/30R24</v>
          </cell>
          <cell r="B216">
            <v>530</v>
          </cell>
        </row>
        <row r="217">
          <cell r="A217" t="str">
            <v>275/35R18</v>
          </cell>
          <cell r="B217">
            <v>720</v>
          </cell>
        </row>
        <row r="218">
          <cell r="A218" t="str">
            <v>275/35R19</v>
          </cell>
          <cell r="B218">
            <v>750</v>
          </cell>
        </row>
        <row r="219">
          <cell r="A219" t="str">
            <v>275/35R20</v>
          </cell>
          <cell r="B219">
            <v>700</v>
          </cell>
        </row>
        <row r="220">
          <cell r="A220" t="str">
            <v>275/35R21</v>
          </cell>
          <cell r="B220">
            <v>640</v>
          </cell>
        </row>
        <row r="221">
          <cell r="A221" t="str">
            <v>275/35R22</v>
          </cell>
          <cell r="B221">
            <v>600</v>
          </cell>
        </row>
        <row r="222">
          <cell r="A222" t="str">
            <v>275/40R18</v>
          </cell>
          <cell r="B222">
            <v>780</v>
          </cell>
        </row>
        <row r="223">
          <cell r="A223" t="str">
            <v>275/40R19</v>
          </cell>
          <cell r="B223">
            <v>750</v>
          </cell>
        </row>
        <row r="224">
          <cell r="A224" t="str">
            <v>275/40R20</v>
          </cell>
          <cell r="B224">
            <v>650</v>
          </cell>
        </row>
        <row r="225">
          <cell r="A225" t="str">
            <v>275/40R21</v>
          </cell>
          <cell r="B225">
            <v>570</v>
          </cell>
        </row>
        <row r="226">
          <cell r="A226" t="str">
            <v>275/40R22</v>
          </cell>
          <cell r="B226">
            <v>500</v>
          </cell>
        </row>
        <row r="227">
          <cell r="A227" t="str">
            <v>275/45R18</v>
          </cell>
          <cell r="B227">
            <v>730</v>
          </cell>
        </row>
        <row r="228">
          <cell r="A228" t="str">
            <v>275/45R20</v>
          </cell>
          <cell r="B228">
            <v>610</v>
          </cell>
        </row>
        <row r="229">
          <cell r="A229" t="str">
            <v>275/45R21</v>
          </cell>
          <cell r="B229">
            <v>550</v>
          </cell>
        </row>
        <row r="230">
          <cell r="A230" t="str">
            <v>275/50R20</v>
          </cell>
          <cell r="B230">
            <v>580</v>
          </cell>
        </row>
        <row r="231">
          <cell r="A231" t="str">
            <v>275/50R21</v>
          </cell>
          <cell r="B231">
            <v>570</v>
          </cell>
        </row>
        <row r="232">
          <cell r="A232" t="str">
            <v>275/55R19</v>
          </cell>
          <cell r="B232">
            <v>550</v>
          </cell>
        </row>
        <row r="233">
          <cell r="A233" t="str">
            <v>275/55R20</v>
          </cell>
          <cell r="B233">
            <v>530</v>
          </cell>
        </row>
        <row r="234">
          <cell r="A234" t="str">
            <v>275/60R20</v>
          </cell>
          <cell r="B234">
            <v>430</v>
          </cell>
        </row>
        <row r="235">
          <cell r="A235" t="str">
            <v>275/65R17</v>
          </cell>
          <cell r="B235">
            <v>590</v>
          </cell>
        </row>
        <row r="236">
          <cell r="A236" t="str">
            <v>275/65R18</v>
          </cell>
          <cell r="B236">
            <v>540</v>
          </cell>
        </row>
        <row r="237">
          <cell r="A237" t="str">
            <v>275/70R16</v>
          </cell>
          <cell r="B237">
            <v>580</v>
          </cell>
        </row>
        <row r="238">
          <cell r="A238" t="str">
            <v>285/30R21</v>
          </cell>
          <cell r="B238">
            <v>580</v>
          </cell>
        </row>
        <row r="239">
          <cell r="A239" t="str">
            <v>285/35R20</v>
          </cell>
          <cell r="B239">
            <v>650</v>
          </cell>
        </row>
        <row r="240">
          <cell r="A240" t="str">
            <v>285/35R21</v>
          </cell>
          <cell r="B240">
            <v>570</v>
          </cell>
        </row>
        <row r="241">
          <cell r="A241" t="str">
            <v>285/35R22</v>
          </cell>
          <cell r="B241">
            <v>500</v>
          </cell>
        </row>
        <row r="242">
          <cell r="A242" t="str">
            <v>285/40R20</v>
          </cell>
          <cell r="B242">
            <v>600</v>
          </cell>
        </row>
        <row r="243">
          <cell r="A243" t="str">
            <v>285/40R21</v>
          </cell>
          <cell r="B243">
            <v>500</v>
          </cell>
        </row>
        <row r="244">
          <cell r="A244" t="str">
            <v>285/40R22</v>
          </cell>
          <cell r="B244">
            <v>460</v>
          </cell>
        </row>
        <row r="245">
          <cell r="A245" t="str">
            <v>285/45R20</v>
          </cell>
          <cell r="B245">
            <v>570</v>
          </cell>
        </row>
        <row r="246">
          <cell r="A246" t="str">
            <v>285/45R22</v>
          </cell>
          <cell r="B246">
            <v>430</v>
          </cell>
        </row>
        <row r="247">
          <cell r="A247" t="str">
            <v>285/50R20</v>
          </cell>
          <cell r="B247">
            <v>500</v>
          </cell>
        </row>
        <row r="248">
          <cell r="A248" t="str">
            <v>285/60R18</v>
          </cell>
          <cell r="B248">
            <v>530</v>
          </cell>
        </row>
        <row r="249">
          <cell r="A249" t="str">
            <v>285/65R17</v>
          </cell>
          <cell r="B249">
            <v>530</v>
          </cell>
        </row>
        <row r="250">
          <cell r="A250" t="str">
            <v>295/30R19</v>
          </cell>
          <cell r="B250">
            <v>680</v>
          </cell>
        </row>
        <row r="251">
          <cell r="A251" t="str">
            <v>295/30R20</v>
          </cell>
          <cell r="B251">
            <v>650</v>
          </cell>
        </row>
        <row r="252">
          <cell r="A252" t="str">
            <v>295/30R21</v>
          </cell>
          <cell r="B252">
            <v>600</v>
          </cell>
        </row>
        <row r="253">
          <cell r="A253" t="str">
            <v>295/30R26</v>
          </cell>
          <cell r="B253">
            <v>420</v>
          </cell>
        </row>
        <row r="254">
          <cell r="A254" t="str">
            <v>295/35R20</v>
          </cell>
          <cell r="B254">
            <v>600</v>
          </cell>
        </row>
        <row r="255">
          <cell r="A255" t="str">
            <v>295/35R21</v>
          </cell>
          <cell r="B255">
            <v>500</v>
          </cell>
        </row>
        <row r="256">
          <cell r="A256" t="str">
            <v>295/35R24</v>
          </cell>
          <cell r="B256">
            <v>415</v>
          </cell>
        </row>
        <row r="257">
          <cell r="A257" t="str">
            <v>295/40R20</v>
          </cell>
          <cell r="B257">
            <v>570</v>
          </cell>
        </row>
        <row r="258">
          <cell r="A258" t="str">
            <v>295/40R21</v>
          </cell>
          <cell r="B258">
            <v>460</v>
          </cell>
        </row>
        <row r="259">
          <cell r="A259" t="str">
            <v>295/40R22</v>
          </cell>
          <cell r="B259">
            <v>420</v>
          </cell>
        </row>
        <row r="260">
          <cell r="A260" t="str">
            <v>30*9.50R15LT</v>
          </cell>
          <cell r="B260">
            <v>600</v>
          </cell>
        </row>
        <row r="261">
          <cell r="A261" t="str">
            <v>305/30R19</v>
          </cell>
          <cell r="B261">
            <v>640</v>
          </cell>
        </row>
        <row r="262">
          <cell r="A262" t="str">
            <v>305/30R20</v>
          </cell>
          <cell r="B262">
            <v>600</v>
          </cell>
        </row>
        <row r="263">
          <cell r="A263" t="str">
            <v>305/30R21</v>
          </cell>
          <cell r="B263">
            <v>550</v>
          </cell>
        </row>
        <row r="264">
          <cell r="A264" t="str">
            <v>305/30R26</v>
          </cell>
          <cell r="B264">
            <v>400</v>
          </cell>
        </row>
        <row r="265">
          <cell r="A265" t="str">
            <v>305/35R24</v>
          </cell>
          <cell r="B265">
            <v>400</v>
          </cell>
        </row>
        <row r="266">
          <cell r="A266" t="str">
            <v>305/40R22</v>
          </cell>
          <cell r="B266">
            <v>410</v>
          </cell>
        </row>
        <row r="267">
          <cell r="A267" t="str">
            <v>305/45R22</v>
          </cell>
          <cell r="B267">
            <v>410</v>
          </cell>
        </row>
        <row r="268">
          <cell r="A268" t="str">
            <v>31*10.50R15LT</v>
          </cell>
          <cell r="B268">
            <v>570</v>
          </cell>
        </row>
        <row r="269">
          <cell r="A269" t="str">
            <v>315/30R21</v>
          </cell>
          <cell r="B269">
            <v>500</v>
          </cell>
        </row>
        <row r="270">
          <cell r="A270" t="str">
            <v>315/30R22</v>
          </cell>
          <cell r="B270">
            <v>460</v>
          </cell>
        </row>
        <row r="271">
          <cell r="A271" t="str">
            <v>315/35R20</v>
          </cell>
          <cell r="B271">
            <v>500</v>
          </cell>
        </row>
        <row r="272">
          <cell r="A272" t="str">
            <v>315/35R21</v>
          </cell>
          <cell r="B272">
            <v>470</v>
          </cell>
        </row>
        <row r="273">
          <cell r="A273" t="str">
            <v>315/35R22</v>
          </cell>
          <cell r="B273">
            <v>430</v>
          </cell>
        </row>
        <row r="274">
          <cell r="A274" t="str">
            <v>32*11.50R15LT</v>
          </cell>
          <cell r="B274">
            <v>460</v>
          </cell>
        </row>
        <row r="275">
          <cell r="A275" t="str">
            <v>325/30R21</v>
          </cell>
          <cell r="B275">
            <v>460</v>
          </cell>
        </row>
        <row r="276">
          <cell r="A276" t="str">
            <v>325/35R22</v>
          </cell>
          <cell r="B276">
            <v>400</v>
          </cell>
        </row>
        <row r="277">
          <cell r="A277" t="str">
            <v>325/40R22</v>
          </cell>
          <cell r="B277">
            <v>370</v>
          </cell>
        </row>
        <row r="278">
          <cell r="A278" t="str">
            <v>33*12.50R15LT</v>
          </cell>
          <cell r="B278">
            <v>430</v>
          </cell>
        </row>
        <row r="279">
          <cell r="A279" t="str">
            <v>33*12.50R17LT</v>
          </cell>
          <cell r="B279">
            <v>400</v>
          </cell>
        </row>
        <row r="280">
          <cell r="A280" t="str">
            <v>33*12.50R18LT</v>
          </cell>
          <cell r="B280">
            <v>390</v>
          </cell>
        </row>
        <row r="281">
          <cell r="A281" t="str">
            <v>33*12.50R20LT</v>
          </cell>
          <cell r="B281">
            <v>390</v>
          </cell>
        </row>
        <row r="282">
          <cell r="A282" t="str">
            <v>33*12.50R22LT</v>
          </cell>
          <cell r="B282">
            <v>380</v>
          </cell>
        </row>
        <row r="283">
          <cell r="A283" t="str">
            <v>35*12.50R17LT</v>
          </cell>
          <cell r="B283">
            <v>400</v>
          </cell>
        </row>
        <row r="284">
          <cell r="A284" t="str">
            <v>35*12.50R18LT</v>
          </cell>
          <cell r="B284">
            <v>360</v>
          </cell>
        </row>
        <row r="285">
          <cell r="A285" t="str">
            <v>35*12.50R20LT</v>
          </cell>
          <cell r="B285">
            <v>360</v>
          </cell>
        </row>
        <row r="286">
          <cell r="A286" t="str">
            <v>LT185/85R16</v>
          </cell>
          <cell r="B286">
            <v>920</v>
          </cell>
        </row>
        <row r="287">
          <cell r="A287" t="str">
            <v>LT215/75R14</v>
          </cell>
          <cell r="B287">
            <v>1100</v>
          </cell>
        </row>
        <row r="288">
          <cell r="A288" t="str">
            <v>LT215/75R15</v>
          </cell>
          <cell r="B288">
            <v>1030</v>
          </cell>
        </row>
        <row r="289">
          <cell r="A289" t="str">
            <v>LT215/85R16</v>
          </cell>
          <cell r="B289">
            <v>780</v>
          </cell>
        </row>
        <row r="290">
          <cell r="A290" t="str">
            <v>LT235/75R15</v>
          </cell>
          <cell r="B290">
            <v>720</v>
          </cell>
        </row>
        <row r="291">
          <cell r="A291" t="str">
            <v>LT235/80R17</v>
          </cell>
          <cell r="B291">
            <v>550</v>
          </cell>
        </row>
        <row r="292">
          <cell r="A292" t="str">
            <v>LT245/75R16</v>
          </cell>
          <cell r="B292">
            <v>650</v>
          </cell>
        </row>
        <row r="293">
          <cell r="A293" t="str">
            <v>LT245/75R17</v>
          </cell>
          <cell r="B293">
            <v>600</v>
          </cell>
        </row>
        <row r="294">
          <cell r="A294" t="str">
            <v>LT265/65R17</v>
          </cell>
          <cell r="B294">
            <v>620</v>
          </cell>
        </row>
        <row r="295">
          <cell r="A295" t="str">
            <v>LT265/70R16</v>
          </cell>
          <cell r="B295">
            <v>620</v>
          </cell>
        </row>
        <row r="296">
          <cell r="A296" t="str">
            <v>LT275/65R20</v>
          </cell>
          <cell r="B296">
            <v>390</v>
          </cell>
        </row>
        <row r="297">
          <cell r="A297" t="str">
            <v>LT275/70R17</v>
          </cell>
          <cell r="B297">
            <v>500</v>
          </cell>
        </row>
        <row r="298">
          <cell r="A298" t="str">
            <v>LT275/70R18</v>
          </cell>
          <cell r="B298">
            <v>460</v>
          </cell>
        </row>
        <row r="299">
          <cell r="A299" t="str">
            <v>LT285/55R20</v>
          </cell>
          <cell r="B299">
            <v>470</v>
          </cell>
        </row>
        <row r="300">
          <cell r="A300" t="str">
            <v>LT285/65R18</v>
          </cell>
          <cell r="B300">
            <v>450</v>
          </cell>
        </row>
        <row r="301">
          <cell r="A301" t="str">
            <v>LT295/70R17</v>
          </cell>
          <cell r="B301">
            <v>450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01"/>
      <sheetName val="A21"/>
      <sheetName val="A22"/>
      <sheetName val="A25"/>
      <sheetName val="A26"/>
      <sheetName val="A28"/>
      <sheetName val="A30"/>
      <sheetName val="V60"/>
      <sheetName val="V61"/>
      <sheetName val="V62"/>
      <sheetName val="V62A"/>
      <sheetName val="V63"/>
      <sheetName val="V64"/>
      <sheetName val="V65"/>
      <sheetName val="V66"/>
      <sheetName val="V67"/>
      <sheetName val="V68"/>
      <sheetName val="Dart 4S"/>
      <sheetName val="Dart 4SV"/>
      <sheetName val="WP10"/>
      <sheetName val="WS20"/>
      <sheetName val="WV50"/>
      <sheetName val="H55"/>
      <sheetName val="H57"/>
      <sheetName val="H58"/>
      <sheetName val="P02"/>
      <sheetName val="P03"/>
      <sheetName val="P05"/>
      <sheetName val="P09"/>
      <sheetName val="P15"/>
      <sheetName val="P16"/>
      <sheetName val="SMM5004"/>
      <sheetName val="RT1"/>
      <sheetName val="STR01"/>
      <sheetName val="STR03"/>
      <sheetName val="AT02"/>
      <sheetName val="STA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A7" t="str">
            <v>BA2327</v>
          </cell>
          <cell r="B7">
            <v>4</v>
          </cell>
          <cell r="C7" t="str">
            <v>BLACKARROW</v>
          </cell>
          <cell r="D7" t="str">
            <v>WINTERcross  WP10</v>
          </cell>
          <cell r="E7" t="str">
            <v>155/65R13</v>
          </cell>
          <cell r="F7" t="str">
            <v>73Q</v>
          </cell>
          <cell r="H7" t="str">
            <v>C</v>
          </cell>
          <cell r="I7" t="str">
            <v>C</v>
          </cell>
        </row>
        <row r="8">
          <cell r="A8" t="str">
            <v>BA2328</v>
          </cell>
          <cell r="B8">
            <v>5</v>
          </cell>
          <cell r="C8" t="str">
            <v>BLACKARROW</v>
          </cell>
          <cell r="D8" t="str">
            <v>WINTERcross  WP10</v>
          </cell>
          <cell r="E8" t="str">
            <v>165/65R13</v>
          </cell>
          <cell r="F8" t="str">
            <v>77Q</v>
          </cell>
          <cell r="H8" t="str">
            <v>C</v>
          </cell>
          <cell r="I8" t="str">
            <v>C</v>
          </cell>
        </row>
        <row r="9">
          <cell r="A9" t="str">
            <v>BA2329</v>
          </cell>
          <cell r="B9">
            <v>6</v>
          </cell>
          <cell r="C9" t="str">
            <v>BLACKARROW</v>
          </cell>
          <cell r="D9" t="str">
            <v>WINTERcross  WP10</v>
          </cell>
          <cell r="E9" t="str">
            <v>165/70R13</v>
          </cell>
          <cell r="F9" t="str">
            <v>83Q</v>
          </cell>
          <cell r="G9" t="str">
            <v>/XL</v>
          </cell>
          <cell r="H9" t="str">
            <v>C</v>
          </cell>
          <cell r="I9" t="str">
            <v>C</v>
          </cell>
        </row>
        <row r="10">
          <cell r="A10" t="str">
            <v>BA2330</v>
          </cell>
          <cell r="B10">
            <v>7</v>
          </cell>
          <cell r="C10" t="str">
            <v>BLACKARROW</v>
          </cell>
          <cell r="D10" t="str">
            <v>WINTERcross  WP10</v>
          </cell>
          <cell r="E10" t="str">
            <v>175/60R13</v>
          </cell>
          <cell r="F10" t="str">
            <v>77Q</v>
          </cell>
          <cell r="H10" t="str">
            <v>C</v>
          </cell>
          <cell r="I10" t="str">
            <v>C</v>
          </cell>
        </row>
        <row r="11">
          <cell r="A11" t="str">
            <v>BA2331</v>
          </cell>
          <cell r="B11">
            <v>8</v>
          </cell>
          <cell r="C11" t="str">
            <v>BLACKARROW</v>
          </cell>
          <cell r="D11" t="str">
            <v>WINTERcross  WP10</v>
          </cell>
          <cell r="E11" t="str">
            <v>175/70R13</v>
          </cell>
          <cell r="F11" t="str">
            <v>82T</v>
          </cell>
          <cell r="H11" t="str">
            <v>C</v>
          </cell>
          <cell r="I11" t="str">
            <v>C</v>
          </cell>
        </row>
        <row r="12">
          <cell r="A12" t="str">
            <v>BA2332</v>
          </cell>
          <cell r="B12">
            <v>9</v>
          </cell>
          <cell r="C12" t="str">
            <v>BLACKARROW</v>
          </cell>
          <cell r="D12" t="str">
            <v>WINTERcross  WP10</v>
          </cell>
          <cell r="E12" t="str">
            <v>155/65R14</v>
          </cell>
          <cell r="F12" t="str">
            <v>75Q</v>
          </cell>
          <cell r="H12" t="str">
            <v>C</v>
          </cell>
          <cell r="I12" t="str">
            <v>C</v>
          </cell>
        </row>
        <row r="13">
          <cell r="A13" t="str">
            <v>BA2333</v>
          </cell>
          <cell r="B13">
            <v>10</v>
          </cell>
          <cell r="C13" t="str">
            <v>BLACKARROW</v>
          </cell>
          <cell r="D13" t="str">
            <v>WINTERcross  WP10</v>
          </cell>
          <cell r="E13" t="str">
            <v>165/60R14</v>
          </cell>
          <cell r="F13" t="str">
            <v>75Q</v>
          </cell>
          <cell r="H13" t="str">
            <v>C</v>
          </cell>
          <cell r="I13" t="str">
            <v>C</v>
          </cell>
        </row>
        <row r="14">
          <cell r="A14" t="str">
            <v>BA2334</v>
          </cell>
          <cell r="B14">
            <v>11</v>
          </cell>
          <cell r="C14" t="str">
            <v>BLACKARROW</v>
          </cell>
          <cell r="D14" t="str">
            <v>WINTERcross  WP10</v>
          </cell>
          <cell r="E14" t="str">
            <v>165/70R14</v>
          </cell>
          <cell r="F14" t="str">
            <v>85Q</v>
          </cell>
          <cell r="G14" t="str">
            <v>/XL</v>
          </cell>
          <cell r="H14" t="str">
            <v>C</v>
          </cell>
          <cell r="I14" t="str">
            <v>C</v>
          </cell>
        </row>
        <row r="15">
          <cell r="A15" t="str">
            <v>BA2335</v>
          </cell>
          <cell r="B15">
            <v>12</v>
          </cell>
          <cell r="C15" t="str">
            <v>BLACKARROW</v>
          </cell>
          <cell r="D15" t="str">
            <v>WINTERcross  WP10</v>
          </cell>
          <cell r="E15" t="str">
            <v>175/60R14</v>
          </cell>
          <cell r="F15" t="str">
            <v>79Q</v>
          </cell>
          <cell r="H15" t="str">
            <v>C</v>
          </cell>
          <cell r="I15" t="str">
            <v>C</v>
          </cell>
        </row>
        <row r="16">
          <cell r="A16" t="str">
            <v>BA2336</v>
          </cell>
          <cell r="B16">
            <v>13</v>
          </cell>
          <cell r="C16" t="str">
            <v>BLACKARROW</v>
          </cell>
          <cell r="D16" t="str">
            <v>WINTERcross  WP10</v>
          </cell>
          <cell r="E16" t="str">
            <v>175/65R14</v>
          </cell>
          <cell r="F16" t="str">
            <v>82T</v>
          </cell>
          <cell r="H16" t="str">
            <v>C</v>
          </cell>
          <cell r="I16" t="str">
            <v>C</v>
          </cell>
        </row>
        <row r="17">
          <cell r="A17" t="str">
            <v>BA2337</v>
          </cell>
          <cell r="B17">
            <v>14</v>
          </cell>
          <cell r="C17" t="str">
            <v>BLACKARROW</v>
          </cell>
          <cell r="D17" t="str">
            <v>WINTERcross  WP10</v>
          </cell>
          <cell r="E17" t="str">
            <v>175/70R14</v>
          </cell>
          <cell r="F17" t="str">
            <v>88Q</v>
          </cell>
          <cell r="G17" t="str">
            <v>/XL</v>
          </cell>
          <cell r="H17" t="str">
            <v>C</v>
          </cell>
          <cell r="I17" t="str">
            <v>C</v>
          </cell>
        </row>
        <row r="18">
          <cell r="A18" t="str">
            <v>BA2338</v>
          </cell>
          <cell r="B18">
            <v>15</v>
          </cell>
          <cell r="C18" t="str">
            <v>BLACKARROW</v>
          </cell>
          <cell r="D18" t="str">
            <v>WINTERcross  WP10</v>
          </cell>
          <cell r="E18" t="str">
            <v>185/60R14</v>
          </cell>
          <cell r="F18" t="str">
            <v>82Q</v>
          </cell>
          <cell r="H18" t="str">
            <v>C</v>
          </cell>
          <cell r="I18" t="str">
            <v>C</v>
          </cell>
        </row>
        <row r="19">
          <cell r="A19" t="str">
            <v>BA2339</v>
          </cell>
          <cell r="B19">
            <v>16</v>
          </cell>
          <cell r="C19" t="str">
            <v>BLACKARROW</v>
          </cell>
          <cell r="D19" t="str">
            <v>WINTERcross  WP10</v>
          </cell>
          <cell r="E19" t="str">
            <v>185/65R14</v>
          </cell>
          <cell r="F19" t="str">
            <v>90T</v>
          </cell>
          <cell r="G19" t="str">
            <v>/XL</v>
          </cell>
          <cell r="H19" t="str">
            <v>C</v>
          </cell>
          <cell r="I19" t="str">
            <v>C</v>
          </cell>
        </row>
        <row r="20">
          <cell r="A20" t="str">
            <v>BA2340</v>
          </cell>
          <cell r="B20">
            <v>17</v>
          </cell>
          <cell r="C20" t="str">
            <v>BLACKARROW</v>
          </cell>
          <cell r="D20" t="str">
            <v>WINTERcross  WP10</v>
          </cell>
          <cell r="E20" t="str">
            <v>185/70R14</v>
          </cell>
          <cell r="F20" t="str">
            <v>88T</v>
          </cell>
          <cell r="H20" t="str">
            <v>C</v>
          </cell>
          <cell r="I20" t="str">
            <v>C</v>
          </cell>
        </row>
        <row r="21">
          <cell r="A21" t="str">
            <v>BA2341</v>
          </cell>
          <cell r="B21">
            <v>18</v>
          </cell>
          <cell r="C21" t="str">
            <v>BLACKARROW</v>
          </cell>
          <cell r="D21" t="str">
            <v>WINTERcross  WP10</v>
          </cell>
          <cell r="E21" t="str">
            <v>185/75R14</v>
          </cell>
          <cell r="F21" t="str">
            <v>89T</v>
          </cell>
          <cell r="H21" t="str">
            <v>C</v>
          </cell>
          <cell r="I21" t="str">
            <v>C</v>
          </cell>
        </row>
        <row r="22">
          <cell r="A22" t="str">
            <v>BA2342</v>
          </cell>
          <cell r="B22">
            <v>19</v>
          </cell>
          <cell r="C22" t="str">
            <v>BLACKARROW</v>
          </cell>
          <cell r="D22" t="str">
            <v>WINTERcross  WP10</v>
          </cell>
          <cell r="E22" t="str">
            <v>195/60R14</v>
          </cell>
          <cell r="F22" t="str">
            <v>86Q</v>
          </cell>
          <cell r="H22" t="str">
            <v>C</v>
          </cell>
          <cell r="I22" t="str">
            <v>C</v>
          </cell>
        </row>
        <row r="23">
          <cell r="A23" t="str">
            <v>BA2343</v>
          </cell>
          <cell r="B23">
            <v>20</v>
          </cell>
          <cell r="C23" t="str">
            <v>BLACKARROW</v>
          </cell>
          <cell r="D23" t="str">
            <v>WINTERcross  WP10</v>
          </cell>
          <cell r="E23" t="str">
            <v>175/65R15</v>
          </cell>
          <cell r="F23" t="str">
            <v>84Q</v>
          </cell>
          <cell r="H23" t="str">
            <v>C</v>
          </cell>
          <cell r="I23" t="str">
            <v>C</v>
          </cell>
        </row>
        <row r="24">
          <cell r="A24" t="str">
            <v>BA2344</v>
          </cell>
          <cell r="B24">
            <v>21</v>
          </cell>
          <cell r="C24" t="str">
            <v>BLACKARROW</v>
          </cell>
          <cell r="D24" t="str">
            <v>WINTERcross  WP10</v>
          </cell>
          <cell r="E24" t="str">
            <v>185/55R15</v>
          </cell>
          <cell r="F24" t="str">
            <v>86Q</v>
          </cell>
          <cell r="G24" t="str">
            <v>/XL</v>
          </cell>
          <cell r="H24" t="str">
            <v>C</v>
          </cell>
          <cell r="I24" t="str">
            <v>C</v>
          </cell>
        </row>
        <row r="25">
          <cell r="A25" t="str">
            <v>BA2345</v>
          </cell>
          <cell r="B25">
            <v>22</v>
          </cell>
          <cell r="C25" t="str">
            <v>BLACKARROW</v>
          </cell>
          <cell r="D25" t="str">
            <v>WINTERcross  WP10</v>
          </cell>
          <cell r="E25" t="str">
            <v>185/60R15</v>
          </cell>
          <cell r="F25" t="str">
            <v>84Q</v>
          </cell>
          <cell r="H25" t="str">
            <v>C</v>
          </cell>
          <cell r="I25" t="str">
            <v>C</v>
          </cell>
        </row>
        <row r="26">
          <cell r="A26" t="str">
            <v>BA2346</v>
          </cell>
          <cell r="B26">
            <v>23</v>
          </cell>
          <cell r="C26" t="str">
            <v>BLACKARROW</v>
          </cell>
          <cell r="D26" t="str">
            <v>WINTERcross  WP10</v>
          </cell>
          <cell r="E26" t="str">
            <v>185/65R15</v>
          </cell>
          <cell r="F26" t="str">
            <v>88T</v>
          </cell>
          <cell r="H26" t="str">
            <v>C</v>
          </cell>
          <cell r="I26" t="str">
            <v>C</v>
          </cell>
        </row>
        <row r="27">
          <cell r="A27" t="str">
            <v>BA2347</v>
          </cell>
          <cell r="B27">
            <v>24</v>
          </cell>
          <cell r="C27" t="str">
            <v>BLACKARROW</v>
          </cell>
          <cell r="D27" t="str">
            <v>WINTERcross  WP10</v>
          </cell>
          <cell r="E27" t="str">
            <v>195/55R15</v>
          </cell>
          <cell r="F27" t="str">
            <v>85Q</v>
          </cell>
          <cell r="H27" t="str">
            <v>C</v>
          </cell>
          <cell r="I27" t="str">
            <v>C</v>
          </cell>
        </row>
        <row r="28">
          <cell r="A28" t="str">
            <v>BA2348</v>
          </cell>
          <cell r="B28">
            <v>25</v>
          </cell>
          <cell r="C28" t="str">
            <v>BLACKARROW</v>
          </cell>
          <cell r="D28" t="str">
            <v>WINTERcross  WP10</v>
          </cell>
          <cell r="E28" t="str">
            <v>195/60R15</v>
          </cell>
          <cell r="F28" t="str">
            <v>88Q</v>
          </cell>
          <cell r="H28" t="str">
            <v>C</v>
          </cell>
          <cell r="I28" t="str">
            <v>C</v>
          </cell>
        </row>
        <row r="29">
          <cell r="A29" t="str">
            <v>BA2349</v>
          </cell>
          <cell r="B29">
            <v>26</v>
          </cell>
          <cell r="C29" t="str">
            <v>BLACKARROW</v>
          </cell>
          <cell r="D29" t="str">
            <v>WINTERcross  WP10</v>
          </cell>
          <cell r="E29" t="str">
            <v>205/65R15</v>
          </cell>
          <cell r="F29" t="str">
            <v>91S</v>
          </cell>
          <cell r="H29" t="str">
            <v>C</v>
          </cell>
          <cell r="I29" t="str">
            <v>C</v>
          </cell>
        </row>
        <row r="30">
          <cell r="A30" t="str">
            <v>BA2350</v>
          </cell>
          <cell r="B30">
            <v>27</v>
          </cell>
          <cell r="C30" t="str">
            <v>BLACKARROW</v>
          </cell>
          <cell r="D30" t="str">
            <v>WINTERcross  WP10</v>
          </cell>
          <cell r="E30" t="str">
            <v>205/70R15</v>
          </cell>
          <cell r="F30" t="str">
            <v>94Q</v>
          </cell>
          <cell r="H30" t="str">
            <v>C</v>
          </cell>
          <cell r="I30" t="str">
            <v>C</v>
          </cell>
        </row>
        <row r="31">
          <cell r="A31" t="str">
            <v>BA2351</v>
          </cell>
          <cell r="B31">
            <v>28</v>
          </cell>
          <cell r="C31" t="str">
            <v>BLACKARROW</v>
          </cell>
          <cell r="D31" t="str">
            <v>WINTERcross  WP10</v>
          </cell>
          <cell r="E31" t="str">
            <v>195/60R16</v>
          </cell>
          <cell r="F31" t="str">
            <v>96Q</v>
          </cell>
          <cell r="H31" t="str">
            <v>C</v>
          </cell>
          <cell r="I31" t="str">
            <v>C</v>
          </cell>
        </row>
        <row r="32">
          <cell r="A32" t="str">
            <v>BA2352</v>
          </cell>
          <cell r="B32">
            <v>29</v>
          </cell>
          <cell r="C32" t="str">
            <v>BLACKARROW</v>
          </cell>
          <cell r="D32" t="str">
            <v>WINTERcross  WP10</v>
          </cell>
          <cell r="E32" t="str">
            <v>205/60R16</v>
          </cell>
          <cell r="F32" t="str">
            <v>89Q</v>
          </cell>
          <cell r="H32" t="str">
            <v>C</v>
          </cell>
          <cell r="I32" t="str">
            <v>C</v>
          </cell>
        </row>
        <row r="33">
          <cell r="A33" t="str">
            <v>BA2353</v>
          </cell>
          <cell r="B33">
            <v>30</v>
          </cell>
          <cell r="C33" t="str">
            <v>BLACKARROW</v>
          </cell>
          <cell r="D33" t="str">
            <v>WINTERcross  WP10</v>
          </cell>
          <cell r="E33" t="str">
            <v>205/65R16</v>
          </cell>
          <cell r="F33" t="str">
            <v>91T</v>
          </cell>
          <cell r="H33" t="str">
            <v>C</v>
          </cell>
          <cell r="I33" t="str">
            <v>C</v>
          </cell>
        </row>
        <row r="34">
          <cell r="A34" t="str">
            <v>BA2354</v>
          </cell>
          <cell r="B34">
            <v>31</v>
          </cell>
          <cell r="C34" t="str">
            <v>BLACKARROW</v>
          </cell>
          <cell r="D34" t="str">
            <v>WINTERcross  WP10</v>
          </cell>
          <cell r="E34" t="str">
            <v>215/55R16</v>
          </cell>
          <cell r="F34" t="str">
            <v>92S</v>
          </cell>
          <cell r="H34" t="str">
            <v>C</v>
          </cell>
          <cell r="I34" t="str">
            <v>C</v>
          </cell>
        </row>
        <row r="35">
          <cell r="A35" t="str">
            <v>BA2355</v>
          </cell>
          <cell r="B35">
            <v>32</v>
          </cell>
          <cell r="C35" t="str">
            <v>BLACKARROW</v>
          </cell>
          <cell r="D35" t="str">
            <v>WINTERcross  WP10</v>
          </cell>
          <cell r="E35" t="str">
            <v>215/60R16</v>
          </cell>
          <cell r="F35" t="str">
            <v>95Q</v>
          </cell>
          <cell r="H35" t="str">
            <v>C</v>
          </cell>
          <cell r="I35" t="str">
            <v>C</v>
          </cell>
        </row>
        <row r="36">
          <cell r="A36" t="str">
            <v>BA2356</v>
          </cell>
          <cell r="B36">
            <v>33</v>
          </cell>
          <cell r="C36" t="str">
            <v>BLACKARROW</v>
          </cell>
          <cell r="D36" t="str">
            <v>WINTERcross  WP10</v>
          </cell>
          <cell r="E36" t="str">
            <v>215/65R16</v>
          </cell>
          <cell r="F36" t="str">
            <v>97Q</v>
          </cell>
          <cell r="G36" t="str">
            <v>/XL</v>
          </cell>
          <cell r="H36" t="str">
            <v>C</v>
          </cell>
          <cell r="I36" t="str">
            <v>C</v>
          </cell>
        </row>
        <row r="37">
          <cell r="A37" t="str">
            <v>BA2357</v>
          </cell>
          <cell r="B37">
            <v>34</v>
          </cell>
          <cell r="C37" t="str">
            <v>BLACKARROW</v>
          </cell>
          <cell r="D37" t="str">
            <v>WINTERcross  WP10</v>
          </cell>
          <cell r="E37" t="str">
            <v>215/70R16</v>
          </cell>
          <cell r="F37" t="str">
            <v>95T</v>
          </cell>
          <cell r="H37" t="str">
            <v>C</v>
          </cell>
          <cell r="I37" t="str">
            <v>C</v>
          </cell>
        </row>
        <row r="38">
          <cell r="A38" t="str">
            <v>BA2358</v>
          </cell>
          <cell r="B38">
            <v>35</v>
          </cell>
          <cell r="C38" t="str">
            <v>BLACKARROW</v>
          </cell>
          <cell r="D38" t="str">
            <v>WINTERcross  WP10</v>
          </cell>
          <cell r="E38" t="str">
            <v>225/55R16</v>
          </cell>
          <cell r="F38" t="str">
            <v>98Q</v>
          </cell>
          <cell r="H38" t="str">
            <v>C</v>
          </cell>
          <cell r="I38" t="str">
            <v>C</v>
          </cell>
        </row>
        <row r="39">
          <cell r="A39" t="str">
            <v>BA2359</v>
          </cell>
          <cell r="B39">
            <v>36</v>
          </cell>
          <cell r="C39" t="str">
            <v>BLACKARROW</v>
          </cell>
          <cell r="D39" t="str">
            <v>WINTERcross  WP10</v>
          </cell>
          <cell r="E39" t="str">
            <v>225/60R16</v>
          </cell>
          <cell r="F39" t="str">
            <v>100Q</v>
          </cell>
          <cell r="H39" t="str">
            <v>C</v>
          </cell>
          <cell r="I39" t="str">
            <v>C</v>
          </cell>
        </row>
        <row r="40">
          <cell r="A40" t="str">
            <v>BA2360</v>
          </cell>
          <cell r="B40">
            <v>37</v>
          </cell>
          <cell r="C40" t="str">
            <v>BLACKARROW</v>
          </cell>
          <cell r="D40" t="str">
            <v>WINTERcross  WP10</v>
          </cell>
          <cell r="E40" t="str">
            <v>235/70R16</v>
          </cell>
          <cell r="F40" t="str">
            <v>99Q</v>
          </cell>
          <cell r="G40" t="str">
            <v>/XL</v>
          </cell>
          <cell r="H40" t="str">
            <v>C</v>
          </cell>
          <cell r="I40" t="str">
            <v>C</v>
          </cell>
        </row>
        <row r="41">
          <cell r="A41" t="str">
            <v>BA2361</v>
          </cell>
          <cell r="B41">
            <v>38</v>
          </cell>
          <cell r="C41" t="str">
            <v>BLACKARROW</v>
          </cell>
          <cell r="D41" t="str">
            <v>WINTERcross  WP10</v>
          </cell>
          <cell r="E41" t="str">
            <v>245/70R16</v>
          </cell>
          <cell r="F41" t="str">
            <v>98Q</v>
          </cell>
          <cell r="H41" t="str">
            <v>C</v>
          </cell>
          <cell r="I41" t="str">
            <v>C</v>
          </cell>
        </row>
        <row r="42">
          <cell r="A42" t="str">
            <v>BA2362</v>
          </cell>
          <cell r="B42">
            <v>39</v>
          </cell>
          <cell r="C42" t="str">
            <v>BLACKARROW</v>
          </cell>
          <cell r="D42" t="str">
            <v>WINTERcross  WP10</v>
          </cell>
          <cell r="E42" t="str">
            <v>255/70R16</v>
          </cell>
          <cell r="F42" t="str">
            <v>106S</v>
          </cell>
          <cell r="H42" t="str">
            <v>C</v>
          </cell>
          <cell r="I42" t="str">
            <v>C</v>
          </cell>
        </row>
        <row r="43">
          <cell r="A43" t="str">
            <v>BA2363</v>
          </cell>
          <cell r="B43">
            <v>40</v>
          </cell>
          <cell r="C43" t="str">
            <v>BLACKARROW</v>
          </cell>
          <cell r="D43" t="str">
            <v>WINTERcross  WP10</v>
          </cell>
          <cell r="E43" t="str">
            <v>265/70R16</v>
          </cell>
          <cell r="F43" t="str">
            <v>107S</v>
          </cell>
          <cell r="H43" t="str">
            <v>C</v>
          </cell>
          <cell r="I43" t="str">
            <v>C</v>
          </cell>
        </row>
        <row r="44">
          <cell r="A44" t="str">
            <v>BA2364</v>
          </cell>
          <cell r="B44">
            <v>41</v>
          </cell>
          <cell r="C44" t="str">
            <v>BLACKARROW</v>
          </cell>
          <cell r="D44" t="str">
            <v>WINTERcross  WP10</v>
          </cell>
          <cell r="E44" t="str">
            <v>205/50R17</v>
          </cell>
          <cell r="F44" t="str">
            <v>111S</v>
          </cell>
          <cell r="H44" t="str">
            <v>C</v>
          </cell>
          <cell r="I44" t="str">
            <v>C</v>
          </cell>
        </row>
        <row r="45">
          <cell r="A45" t="str">
            <v>BA2365</v>
          </cell>
          <cell r="B45">
            <v>42</v>
          </cell>
          <cell r="C45" t="str">
            <v>BLACKARROW</v>
          </cell>
          <cell r="D45" t="str">
            <v>WINTERcross  WP10</v>
          </cell>
          <cell r="E45" t="str">
            <v>205/55R17</v>
          </cell>
          <cell r="F45" t="str">
            <v>112S</v>
          </cell>
          <cell r="H45" t="str">
            <v>C</v>
          </cell>
          <cell r="I45" t="str">
            <v>C</v>
          </cell>
        </row>
        <row r="46">
          <cell r="A46" t="str">
            <v>BA2366</v>
          </cell>
          <cell r="B46">
            <v>43</v>
          </cell>
          <cell r="C46" t="str">
            <v>BLACKARROW</v>
          </cell>
          <cell r="D46" t="str">
            <v>WINTERcross  WP10</v>
          </cell>
          <cell r="E46" t="str">
            <v>215/50R17</v>
          </cell>
          <cell r="F46" t="str">
            <v>89T</v>
          </cell>
          <cell r="H46" t="str">
            <v>C</v>
          </cell>
          <cell r="I46" t="str">
            <v>C</v>
          </cell>
        </row>
        <row r="47">
          <cell r="A47" t="str">
            <v>BA2367</v>
          </cell>
          <cell r="B47">
            <v>44</v>
          </cell>
          <cell r="C47" t="str">
            <v>BLACKARROW</v>
          </cell>
          <cell r="D47" t="str">
            <v>WINTERcross  WP10</v>
          </cell>
          <cell r="E47" t="str">
            <v>215/55R17</v>
          </cell>
          <cell r="F47" t="str">
            <v>91T</v>
          </cell>
          <cell r="H47" t="str">
            <v>C</v>
          </cell>
          <cell r="I47" t="str">
            <v>C</v>
          </cell>
        </row>
        <row r="48">
          <cell r="A48" t="str">
            <v>BA2368</v>
          </cell>
          <cell r="B48">
            <v>45</v>
          </cell>
          <cell r="C48" t="str">
            <v>BLACKARROW</v>
          </cell>
          <cell r="D48" t="str">
            <v>WINTERcross  WP10</v>
          </cell>
          <cell r="E48" t="str">
            <v>215/60R17</v>
          </cell>
          <cell r="F48" t="str">
            <v>95S</v>
          </cell>
          <cell r="G48" t="str">
            <v>/XL</v>
          </cell>
          <cell r="H48" t="str">
            <v>C</v>
          </cell>
          <cell r="I48" t="str">
            <v>C</v>
          </cell>
        </row>
        <row r="49">
          <cell r="A49" t="str">
            <v>BA2369</v>
          </cell>
          <cell r="B49">
            <v>46</v>
          </cell>
          <cell r="C49" t="str">
            <v>BLACKARROW</v>
          </cell>
          <cell r="D49" t="str">
            <v>WINTERcross  WP10</v>
          </cell>
          <cell r="E49" t="str">
            <v>225/45R17</v>
          </cell>
          <cell r="F49" t="str">
            <v>94S</v>
          </cell>
          <cell r="H49" t="str">
            <v>C</v>
          </cell>
          <cell r="I49" t="str">
            <v>C</v>
          </cell>
        </row>
        <row r="50">
          <cell r="A50" t="str">
            <v>BA2370</v>
          </cell>
          <cell r="B50">
            <v>47</v>
          </cell>
          <cell r="C50" t="str">
            <v>BLACKARROW</v>
          </cell>
          <cell r="D50" t="str">
            <v>WINTERcross  WP10</v>
          </cell>
          <cell r="E50" t="str">
            <v>225/50R17</v>
          </cell>
          <cell r="F50" t="str">
            <v>96S</v>
          </cell>
          <cell r="H50" t="str">
            <v>C</v>
          </cell>
          <cell r="I50" t="str">
            <v>C</v>
          </cell>
        </row>
        <row r="51">
          <cell r="A51" t="str">
            <v>BA2371</v>
          </cell>
          <cell r="B51">
            <v>48</v>
          </cell>
          <cell r="C51" t="str">
            <v>BLACKARROW</v>
          </cell>
          <cell r="D51" t="str">
            <v>WINTERcross  WP10</v>
          </cell>
          <cell r="E51" t="str">
            <v>225/55R17</v>
          </cell>
          <cell r="F51" t="str">
            <v>91T</v>
          </cell>
          <cell r="H51" t="str">
            <v>C</v>
          </cell>
          <cell r="I51" t="str">
            <v>C</v>
          </cell>
        </row>
        <row r="52">
          <cell r="A52" t="str">
            <v>BA2372</v>
          </cell>
          <cell r="B52">
            <v>49</v>
          </cell>
          <cell r="C52" t="str">
            <v>BLACKARROW</v>
          </cell>
          <cell r="D52" t="str">
            <v>WINTERcross  WP10</v>
          </cell>
          <cell r="E52" t="str">
            <v>225/60R17</v>
          </cell>
          <cell r="F52" t="str">
            <v>98S</v>
          </cell>
          <cell r="G52" t="str">
            <v>/XL</v>
          </cell>
          <cell r="H52" t="str">
            <v>C</v>
          </cell>
          <cell r="I52" t="str">
            <v>C</v>
          </cell>
        </row>
        <row r="53">
          <cell r="A53" t="str">
            <v>BA2373</v>
          </cell>
          <cell r="B53">
            <v>50</v>
          </cell>
          <cell r="C53" t="str">
            <v>BLACKARROW</v>
          </cell>
          <cell r="D53" t="str">
            <v>WINTERcross  WP10</v>
          </cell>
          <cell r="E53" t="str">
            <v>225/65R17</v>
          </cell>
          <cell r="F53" t="str">
            <v>97S</v>
          </cell>
          <cell r="H53" t="str">
            <v>C</v>
          </cell>
          <cell r="I53" t="str">
            <v>C</v>
          </cell>
        </row>
        <row r="54">
          <cell r="A54" t="str">
            <v>BA2374</v>
          </cell>
          <cell r="B54">
            <v>51</v>
          </cell>
          <cell r="C54" t="str">
            <v>BLACKARROW</v>
          </cell>
          <cell r="D54" t="str">
            <v>WINTERcross  WP10</v>
          </cell>
          <cell r="E54" t="str">
            <v>235/45R17</v>
          </cell>
          <cell r="F54" t="str">
            <v>103S</v>
          </cell>
          <cell r="G54" t="str">
            <v>/XL</v>
          </cell>
          <cell r="H54" t="str">
            <v>C</v>
          </cell>
          <cell r="I54" t="str">
            <v>C</v>
          </cell>
        </row>
        <row r="55">
          <cell r="A55" t="str">
            <v>BA2375</v>
          </cell>
          <cell r="B55">
            <v>52</v>
          </cell>
          <cell r="C55" t="str">
            <v>BLACKARROW</v>
          </cell>
          <cell r="D55" t="str">
            <v>WINTERcross  WP10</v>
          </cell>
          <cell r="E55" t="str">
            <v>235/50R17</v>
          </cell>
          <cell r="F55" t="str">
            <v>102S</v>
          </cell>
          <cell r="H55" t="str">
            <v>C</v>
          </cell>
          <cell r="I55" t="str">
            <v>C</v>
          </cell>
        </row>
        <row r="56">
          <cell r="A56" t="str">
            <v>BA2376</v>
          </cell>
          <cell r="B56">
            <v>53</v>
          </cell>
          <cell r="C56" t="str">
            <v>BLACKARROW</v>
          </cell>
          <cell r="D56" t="str">
            <v>WINTERcross  WP10</v>
          </cell>
          <cell r="E56" t="str">
            <v>235/55R17</v>
          </cell>
          <cell r="F56" t="str">
            <v>97S</v>
          </cell>
          <cell r="G56" t="str">
            <v>/XL</v>
          </cell>
          <cell r="H56" t="str">
            <v>C</v>
          </cell>
          <cell r="I56" t="str">
            <v>C</v>
          </cell>
        </row>
        <row r="57">
          <cell r="A57" t="str">
            <v>BA2377</v>
          </cell>
          <cell r="B57">
            <v>54</v>
          </cell>
          <cell r="C57" t="str">
            <v>BLACKARROW</v>
          </cell>
          <cell r="D57" t="str">
            <v>WINTERcross  WP10</v>
          </cell>
          <cell r="E57" t="str">
            <v>235/65R17</v>
          </cell>
          <cell r="F57" t="str">
            <v>100S</v>
          </cell>
          <cell r="G57" t="str">
            <v>/XL</v>
          </cell>
          <cell r="H57" t="str">
            <v>C</v>
          </cell>
          <cell r="I57" t="str">
            <v>C</v>
          </cell>
        </row>
        <row r="58">
          <cell r="A58" t="str">
            <v>BA2378</v>
          </cell>
          <cell r="B58">
            <v>55</v>
          </cell>
          <cell r="C58" t="str">
            <v>BLACKARROW</v>
          </cell>
          <cell r="D58" t="str">
            <v>WINTERcross  WP10</v>
          </cell>
          <cell r="E58" t="str">
            <v>245/65R17</v>
          </cell>
          <cell r="F58" t="str">
            <v>103S</v>
          </cell>
          <cell r="G58" t="str">
            <v>/XL</v>
          </cell>
          <cell r="H58" t="str">
            <v>C</v>
          </cell>
          <cell r="I58" t="str">
            <v>C</v>
          </cell>
        </row>
        <row r="59">
          <cell r="A59" t="str">
            <v>BA2379</v>
          </cell>
          <cell r="B59">
            <v>56</v>
          </cell>
          <cell r="C59" t="str">
            <v>BLACKARROW</v>
          </cell>
          <cell r="D59" t="str">
            <v>WINTERcross  WP10</v>
          </cell>
          <cell r="E59" t="str">
            <v>245/70R17</v>
          </cell>
          <cell r="F59" t="str">
            <v>104S</v>
          </cell>
          <cell r="H59" t="str">
            <v>C</v>
          </cell>
          <cell r="I59" t="str">
            <v>C</v>
          </cell>
        </row>
        <row r="60">
          <cell r="A60" t="str">
            <v>BA2380</v>
          </cell>
          <cell r="B60">
            <v>57</v>
          </cell>
          <cell r="C60" t="str">
            <v>BLACKARROW</v>
          </cell>
          <cell r="D60" t="str">
            <v>WINTERcross  WP10</v>
          </cell>
          <cell r="E60" t="str">
            <v>255/45R17</v>
          </cell>
          <cell r="F60" t="str">
            <v>111S</v>
          </cell>
          <cell r="G60" t="str">
            <v>/XL</v>
          </cell>
          <cell r="H60" t="str">
            <v>C</v>
          </cell>
          <cell r="I60" t="str">
            <v>C</v>
          </cell>
        </row>
        <row r="61">
          <cell r="A61" t="str">
            <v>BA2381</v>
          </cell>
          <cell r="B61">
            <v>58</v>
          </cell>
          <cell r="C61" t="str">
            <v>BLACKARROW</v>
          </cell>
          <cell r="D61" t="str">
            <v>WINTERcross  WP10</v>
          </cell>
          <cell r="E61" t="str">
            <v>265/65R17</v>
          </cell>
          <cell r="F61" t="str">
            <v>110S</v>
          </cell>
          <cell r="H61" t="str">
            <v>B</v>
          </cell>
          <cell r="I61" t="str">
            <v>B</v>
          </cell>
        </row>
        <row r="62">
          <cell r="A62" t="str">
            <v>BA2382</v>
          </cell>
          <cell r="B62">
            <v>59</v>
          </cell>
          <cell r="C62" t="str">
            <v>BLACKARROW</v>
          </cell>
          <cell r="D62" t="str">
            <v>WINTERcross  WP10</v>
          </cell>
          <cell r="E62" t="str">
            <v>215/50R18</v>
          </cell>
          <cell r="F62" t="str">
            <v>102S</v>
          </cell>
          <cell r="G62" t="str">
            <v>/XL</v>
          </cell>
          <cell r="H62" t="str">
            <v>C</v>
          </cell>
          <cell r="I62" t="str">
            <v>C</v>
          </cell>
        </row>
        <row r="63">
          <cell r="A63" t="str">
            <v>BA2383</v>
          </cell>
          <cell r="B63">
            <v>60</v>
          </cell>
          <cell r="C63" t="str">
            <v>BLACKARROW</v>
          </cell>
          <cell r="D63" t="str">
            <v>WINTERcross  WP10</v>
          </cell>
          <cell r="E63" t="str">
            <v>215/55R18</v>
          </cell>
          <cell r="F63" t="str">
            <v>112S</v>
          </cell>
          <cell r="H63" t="str">
            <v>C</v>
          </cell>
          <cell r="I63" t="str">
            <v>C</v>
          </cell>
        </row>
        <row r="64">
          <cell r="A64" t="str">
            <v>BA2384</v>
          </cell>
          <cell r="B64">
            <v>61</v>
          </cell>
          <cell r="C64" t="str">
            <v>BLACKARROW</v>
          </cell>
          <cell r="D64" t="str">
            <v>WINTERcross  WP10</v>
          </cell>
          <cell r="E64" t="str">
            <v>225/45R18</v>
          </cell>
          <cell r="F64" t="str">
            <v>92T</v>
          </cell>
          <cell r="H64" t="str">
            <v>C</v>
          </cell>
          <cell r="I64" t="str">
            <v>C</v>
          </cell>
        </row>
        <row r="65">
          <cell r="A65" t="str">
            <v>BA2385</v>
          </cell>
          <cell r="B65">
            <v>62</v>
          </cell>
          <cell r="C65" t="str">
            <v>BLACKARROW</v>
          </cell>
          <cell r="D65" t="str">
            <v>WINTERcross  WP10</v>
          </cell>
          <cell r="E65" t="str">
            <v>225/50R18</v>
          </cell>
          <cell r="F65" t="str">
            <v>99S</v>
          </cell>
          <cell r="G65" t="str">
            <v>/XL</v>
          </cell>
          <cell r="H65" t="str">
            <v>C</v>
          </cell>
          <cell r="I65" t="str">
            <v>C</v>
          </cell>
        </row>
        <row r="66">
          <cell r="A66" t="str">
            <v>BA2386</v>
          </cell>
          <cell r="B66">
            <v>63</v>
          </cell>
          <cell r="C66" t="str">
            <v>BLACKARROW</v>
          </cell>
          <cell r="D66" t="str">
            <v>WINTERcross  WP10</v>
          </cell>
          <cell r="E66" t="str">
            <v>225/55R18</v>
          </cell>
          <cell r="F66" t="str">
            <v>95S</v>
          </cell>
          <cell r="G66" t="str">
            <v>/XL</v>
          </cell>
          <cell r="H66" t="str">
            <v>C</v>
          </cell>
          <cell r="I66" t="str">
            <v>C</v>
          </cell>
        </row>
        <row r="67">
          <cell r="A67" t="str">
            <v>BA2387</v>
          </cell>
          <cell r="B67">
            <v>64</v>
          </cell>
          <cell r="C67" t="str">
            <v>BLACKARROW</v>
          </cell>
          <cell r="D67" t="str">
            <v>WINTERcross  WP10</v>
          </cell>
          <cell r="E67" t="str">
            <v>225/60R18</v>
          </cell>
          <cell r="F67" t="str">
            <v>95T</v>
          </cell>
          <cell r="H67" t="str">
            <v>C</v>
          </cell>
          <cell r="I67" t="str">
            <v>C</v>
          </cell>
        </row>
        <row r="68">
          <cell r="A68" t="str">
            <v>BA2388</v>
          </cell>
          <cell r="B68">
            <v>65</v>
          </cell>
          <cell r="C68" t="str">
            <v>BLACKARROW</v>
          </cell>
          <cell r="D68" t="str">
            <v>WINTERcross  WP10</v>
          </cell>
          <cell r="E68" t="str">
            <v>235/45R18</v>
          </cell>
          <cell r="F68" t="str">
            <v>98T</v>
          </cell>
          <cell r="H68" t="str">
            <v>C</v>
          </cell>
          <cell r="I68" t="str">
            <v>C</v>
          </cell>
        </row>
        <row r="69">
          <cell r="A69" t="str">
            <v>BA2389</v>
          </cell>
          <cell r="B69">
            <v>66</v>
          </cell>
          <cell r="C69" t="str">
            <v>BLACKARROW</v>
          </cell>
          <cell r="D69" t="str">
            <v>WINTERcross  WP10</v>
          </cell>
          <cell r="E69" t="str">
            <v>235/50R18</v>
          </cell>
          <cell r="F69" t="str">
            <v>104S</v>
          </cell>
          <cell r="G69" t="str">
            <v>/XL</v>
          </cell>
          <cell r="H69" t="str">
            <v>C</v>
          </cell>
          <cell r="I69" t="str">
            <v>C</v>
          </cell>
        </row>
        <row r="70">
          <cell r="A70" t="str">
            <v>BA2390</v>
          </cell>
          <cell r="B70">
            <v>67</v>
          </cell>
          <cell r="C70" t="str">
            <v>BLACKARROW</v>
          </cell>
          <cell r="D70" t="str">
            <v>WINTERcross  WP10</v>
          </cell>
          <cell r="E70" t="str">
            <v>235/55R18</v>
          </cell>
          <cell r="F70" t="str">
            <v>94T</v>
          </cell>
          <cell r="H70" t="str">
            <v>C</v>
          </cell>
          <cell r="I70" t="str">
            <v>C</v>
          </cell>
        </row>
        <row r="71">
          <cell r="A71" t="str">
            <v>BA2391</v>
          </cell>
          <cell r="B71">
            <v>68</v>
          </cell>
          <cell r="C71" t="str">
            <v>BLACKARROW</v>
          </cell>
          <cell r="D71" t="str">
            <v>WINTERcross  WP10</v>
          </cell>
          <cell r="E71" t="str">
            <v>235/60R18</v>
          </cell>
          <cell r="F71" t="str">
            <v>101S</v>
          </cell>
          <cell r="G71" t="str">
            <v>/XL</v>
          </cell>
          <cell r="H71" t="str">
            <v>C</v>
          </cell>
          <cell r="I71" t="str">
            <v>C</v>
          </cell>
        </row>
        <row r="72">
          <cell r="A72" t="str">
            <v>BA2392</v>
          </cell>
          <cell r="B72">
            <v>69</v>
          </cell>
          <cell r="C72" t="str">
            <v>BLACKARROW</v>
          </cell>
          <cell r="D72" t="str">
            <v>WINTERcross  WP10</v>
          </cell>
          <cell r="E72" t="str">
            <v>235/65R18</v>
          </cell>
          <cell r="F72" t="str">
            <v>104S</v>
          </cell>
          <cell r="G72" t="str">
            <v>/XL</v>
          </cell>
          <cell r="H72" t="str">
            <v>C</v>
          </cell>
          <cell r="I72" t="str">
            <v>C</v>
          </cell>
        </row>
        <row r="73">
          <cell r="A73" t="str">
            <v>BA2393</v>
          </cell>
          <cell r="B73">
            <v>70</v>
          </cell>
          <cell r="C73" t="str">
            <v>BLACKARROW</v>
          </cell>
          <cell r="D73" t="str">
            <v>WINTERcross  WP10</v>
          </cell>
          <cell r="E73" t="str">
            <v>245/40R18</v>
          </cell>
          <cell r="F73" t="str">
            <v>107S</v>
          </cell>
          <cell r="G73" t="str">
            <v>/XL</v>
          </cell>
          <cell r="H73" t="str">
            <v>C</v>
          </cell>
          <cell r="I73" t="str">
            <v>C</v>
          </cell>
        </row>
        <row r="74">
          <cell r="A74" t="str">
            <v>BA2394</v>
          </cell>
          <cell r="B74">
            <v>71</v>
          </cell>
          <cell r="C74" t="str">
            <v>BLACKARROW</v>
          </cell>
          <cell r="D74" t="str">
            <v>WINTERcross  WP10</v>
          </cell>
          <cell r="E74" t="str">
            <v>245/45R18</v>
          </cell>
          <cell r="F74" t="str">
            <v>106T</v>
          </cell>
          <cell r="H74" t="str">
            <v>C</v>
          </cell>
          <cell r="I74" t="str">
            <v>C</v>
          </cell>
        </row>
        <row r="75">
          <cell r="A75" t="str">
            <v>BA2395</v>
          </cell>
          <cell r="B75">
            <v>72</v>
          </cell>
          <cell r="C75" t="str">
            <v>BLACKARROW</v>
          </cell>
          <cell r="D75" t="str">
            <v>WINTERcross  WP10</v>
          </cell>
          <cell r="E75" t="str">
            <v>245/50R18</v>
          </cell>
          <cell r="F75" t="str">
            <v>93T</v>
          </cell>
          <cell r="H75" t="str">
            <v>C</v>
          </cell>
          <cell r="I75" t="str">
            <v>C</v>
          </cell>
        </row>
        <row r="76">
          <cell r="A76" t="str">
            <v>BA2396</v>
          </cell>
          <cell r="B76">
            <v>73</v>
          </cell>
          <cell r="C76" t="str">
            <v>BLACKARROW</v>
          </cell>
          <cell r="D76" t="str">
            <v>WINTERcross  WP10</v>
          </cell>
          <cell r="E76" t="str">
            <v>245/60R18</v>
          </cell>
          <cell r="F76" t="str">
            <v>100S</v>
          </cell>
          <cell r="G76" t="str">
            <v>/XL</v>
          </cell>
          <cell r="H76" t="str">
            <v>C</v>
          </cell>
          <cell r="I76" t="str">
            <v>C</v>
          </cell>
        </row>
        <row r="77">
          <cell r="A77" t="str">
            <v>BA2397</v>
          </cell>
          <cell r="B77">
            <v>74</v>
          </cell>
          <cell r="C77" t="str">
            <v>BLACKARROW</v>
          </cell>
          <cell r="D77" t="str">
            <v>WINTERcross  WP10</v>
          </cell>
          <cell r="E77" t="str">
            <v>255/40R18</v>
          </cell>
          <cell r="F77" t="str">
            <v>100T</v>
          </cell>
          <cell r="H77" t="str">
            <v>C</v>
          </cell>
          <cell r="I77" t="str">
            <v>C</v>
          </cell>
        </row>
        <row r="78">
          <cell r="A78" t="str">
            <v>BA2398</v>
          </cell>
          <cell r="B78">
            <v>75</v>
          </cell>
          <cell r="C78" t="str">
            <v>BLACKARROW</v>
          </cell>
          <cell r="D78" t="str">
            <v>WINTERcross  WP10</v>
          </cell>
          <cell r="E78" t="str">
            <v>265/60R18</v>
          </cell>
          <cell r="F78" t="str">
            <v>105T</v>
          </cell>
          <cell r="H78" t="str">
            <v>B</v>
          </cell>
          <cell r="I78" t="str">
            <v>B</v>
          </cell>
        </row>
        <row r="79">
          <cell r="A79" t="str">
            <v>BA2399</v>
          </cell>
          <cell r="B79">
            <v>76</v>
          </cell>
          <cell r="C79" t="str">
            <v>BLACKARROW</v>
          </cell>
          <cell r="D79" t="str">
            <v>WINTERcross  WP10</v>
          </cell>
          <cell r="E79" t="str">
            <v>265/65R18</v>
          </cell>
          <cell r="F79" t="str">
            <v>99S</v>
          </cell>
          <cell r="G79" t="str">
            <v>/XL</v>
          </cell>
          <cell r="H79" t="str">
            <v>B</v>
          </cell>
          <cell r="I79" t="str">
            <v>B</v>
          </cell>
        </row>
        <row r="80">
          <cell r="A80" t="str">
            <v>BA2400</v>
          </cell>
          <cell r="B80">
            <v>77</v>
          </cell>
          <cell r="C80" t="str">
            <v>BLACKARROW</v>
          </cell>
          <cell r="D80" t="str">
            <v>WINTERcross  WP10</v>
          </cell>
          <cell r="E80" t="str">
            <v>225/45R19</v>
          </cell>
          <cell r="F80" t="str">
            <v>114S</v>
          </cell>
          <cell r="G80" t="str">
            <v>/XL</v>
          </cell>
          <cell r="H80" t="str">
            <v>C</v>
          </cell>
          <cell r="I80" t="str">
            <v>C</v>
          </cell>
        </row>
        <row r="81">
          <cell r="A81" t="str">
            <v>BA2401</v>
          </cell>
          <cell r="B81">
            <v>78</v>
          </cell>
          <cell r="C81" t="str">
            <v>BLACKARROW</v>
          </cell>
          <cell r="D81" t="str">
            <v>WINTERcross  WP10</v>
          </cell>
          <cell r="E81" t="str">
            <v>225/55R19</v>
          </cell>
          <cell r="F81" t="str">
            <v>114T</v>
          </cell>
          <cell r="H81" t="str">
            <v>C</v>
          </cell>
          <cell r="I81" t="str">
            <v>C</v>
          </cell>
        </row>
        <row r="82">
          <cell r="A82" t="str">
            <v>BA2402</v>
          </cell>
          <cell r="B82">
            <v>79</v>
          </cell>
          <cell r="C82" t="str">
            <v>BLACKARROW</v>
          </cell>
          <cell r="D82" t="str">
            <v>WINTERcross  WP10</v>
          </cell>
          <cell r="E82" t="str">
            <v>235/40R19</v>
          </cell>
          <cell r="F82" t="str">
            <v>92H</v>
          </cell>
          <cell r="H82" t="str">
            <v>C</v>
          </cell>
          <cell r="I82" t="str">
            <v>C</v>
          </cell>
        </row>
        <row r="83">
          <cell r="A83" t="str">
            <v>BA2403</v>
          </cell>
          <cell r="B83">
            <v>80</v>
          </cell>
          <cell r="C83" t="str">
            <v>BLACKARROW</v>
          </cell>
          <cell r="D83" t="str">
            <v>WINTERcross  WP10</v>
          </cell>
          <cell r="E83" t="str">
            <v>235/45R19</v>
          </cell>
          <cell r="F83" t="str">
            <v>99T</v>
          </cell>
          <cell r="H83" t="str">
            <v>C</v>
          </cell>
          <cell r="I83" t="str">
            <v>C</v>
          </cell>
        </row>
        <row r="84">
          <cell r="A84" t="str">
            <v>BA2404</v>
          </cell>
          <cell r="B84">
            <v>81</v>
          </cell>
          <cell r="C84" t="str">
            <v>BLACKARROW</v>
          </cell>
          <cell r="D84" t="str">
            <v>WINTERcross  WP10</v>
          </cell>
          <cell r="E84" t="str">
            <v>235/50R19</v>
          </cell>
          <cell r="F84" t="str">
            <v>92H</v>
          </cell>
          <cell r="H84" t="str">
            <v>C</v>
          </cell>
          <cell r="I84" t="str">
            <v>C</v>
          </cell>
        </row>
        <row r="85">
          <cell r="A85" t="str">
            <v>BA2405</v>
          </cell>
          <cell r="B85">
            <v>82</v>
          </cell>
          <cell r="C85" t="str">
            <v>BLACKARROW</v>
          </cell>
          <cell r="D85" t="str">
            <v>WINTERcross  WP10</v>
          </cell>
          <cell r="E85" t="str">
            <v>235/55R19</v>
          </cell>
          <cell r="F85" t="str">
            <v>95H</v>
          </cell>
          <cell r="H85" t="str">
            <v>C</v>
          </cell>
          <cell r="I85" t="str">
            <v>C</v>
          </cell>
        </row>
        <row r="86">
          <cell r="A86" t="str">
            <v>BA2406</v>
          </cell>
          <cell r="B86">
            <v>83</v>
          </cell>
          <cell r="C86" t="str">
            <v>BLACKARROW</v>
          </cell>
          <cell r="D86" t="str">
            <v>WINTERcross  WP10</v>
          </cell>
          <cell r="E86" t="str">
            <v>235/60R19</v>
          </cell>
          <cell r="F86" t="str">
            <v>99T</v>
          </cell>
          <cell r="H86" t="str">
            <v>C</v>
          </cell>
          <cell r="I86" t="str">
            <v>C</v>
          </cell>
        </row>
        <row r="87">
          <cell r="A87" t="str">
            <v>BA2407</v>
          </cell>
          <cell r="B87">
            <v>84</v>
          </cell>
          <cell r="C87" t="str">
            <v>BLACKARROW</v>
          </cell>
          <cell r="D87" t="str">
            <v>WINTERcross  WP10</v>
          </cell>
          <cell r="E87" t="str">
            <v>245/40R19</v>
          </cell>
          <cell r="F87" t="str">
            <v>101T</v>
          </cell>
          <cell r="H87" t="str">
            <v>C</v>
          </cell>
          <cell r="I87" t="str">
            <v>C</v>
          </cell>
        </row>
        <row r="88">
          <cell r="A88" t="str">
            <v>BA2408</v>
          </cell>
          <cell r="B88">
            <v>85</v>
          </cell>
          <cell r="C88" t="str">
            <v>BLACKARROW</v>
          </cell>
          <cell r="D88" t="str">
            <v>WINTERcross  WP10</v>
          </cell>
          <cell r="E88" t="str">
            <v>245/45R19</v>
          </cell>
          <cell r="F88" t="str">
            <v>103H</v>
          </cell>
          <cell r="H88" t="str">
            <v>C</v>
          </cell>
          <cell r="I88" t="str">
            <v>C</v>
          </cell>
        </row>
        <row r="89">
          <cell r="A89" t="str">
            <v>BA2409</v>
          </cell>
          <cell r="B89">
            <v>86</v>
          </cell>
          <cell r="C89" t="str">
            <v>BLACKARROW</v>
          </cell>
          <cell r="D89" t="str">
            <v>WINTERcross  WP10</v>
          </cell>
          <cell r="E89" t="str">
            <v>245/50R19</v>
          </cell>
          <cell r="F89" t="str">
            <v>94H</v>
          </cell>
          <cell r="H89" t="str">
            <v>C</v>
          </cell>
          <cell r="I89" t="str">
            <v>C</v>
          </cell>
        </row>
        <row r="90">
          <cell r="A90" t="str">
            <v>BA2410</v>
          </cell>
          <cell r="B90">
            <v>87</v>
          </cell>
          <cell r="C90" t="str">
            <v>BLACKARROW</v>
          </cell>
          <cell r="D90" t="str">
            <v>WINTERcross  WP10</v>
          </cell>
          <cell r="E90" t="str">
            <v>245/55R19</v>
          </cell>
          <cell r="F90" t="str">
            <v>98H</v>
          </cell>
          <cell r="H90" t="str">
            <v>C</v>
          </cell>
          <cell r="I90" t="str">
            <v>C</v>
          </cell>
        </row>
        <row r="91">
          <cell r="A91" t="str">
            <v>BA2411</v>
          </cell>
          <cell r="B91">
            <v>88</v>
          </cell>
          <cell r="C91" t="str">
            <v>BLACKARROW</v>
          </cell>
          <cell r="D91" t="str">
            <v>WINTERcross  WP10</v>
          </cell>
          <cell r="E91" t="str">
            <v>255/45R19</v>
          </cell>
          <cell r="F91" t="str">
            <v>101H</v>
          </cell>
          <cell r="H91" t="str">
            <v>C</v>
          </cell>
          <cell r="I91" t="str">
            <v>C</v>
          </cell>
        </row>
        <row r="92">
          <cell r="A92" t="str">
            <v>BA2412</v>
          </cell>
          <cell r="B92">
            <v>89</v>
          </cell>
          <cell r="C92" t="str">
            <v>BLACKARROW</v>
          </cell>
          <cell r="D92" t="str">
            <v>WINTERcross  WP10</v>
          </cell>
          <cell r="E92" t="str">
            <v>255/50R19</v>
          </cell>
          <cell r="F92" t="str">
            <v>103S</v>
          </cell>
          <cell r="H92" t="str">
            <v>C</v>
          </cell>
          <cell r="I92" t="str">
            <v>C</v>
          </cell>
        </row>
        <row r="93">
          <cell r="A93" t="str">
            <v>BA2413</v>
          </cell>
          <cell r="B93">
            <v>90</v>
          </cell>
          <cell r="C93" t="str">
            <v>BLACKARROW</v>
          </cell>
          <cell r="D93" t="str">
            <v>WINTERcross  WP10</v>
          </cell>
          <cell r="E93" t="str">
            <v>255/55R19</v>
          </cell>
          <cell r="F93" t="str">
            <v>100H</v>
          </cell>
          <cell r="H93" t="str">
            <v>C</v>
          </cell>
          <cell r="I93" t="str">
            <v>C</v>
          </cell>
        </row>
        <row r="94">
          <cell r="A94" t="str">
            <v>BA2414</v>
          </cell>
          <cell r="B94">
            <v>91</v>
          </cell>
          <cell r="C94" t="str">
            <v>BLACKARROW</v>
          </cell>
          <cell r="D94" t="str">
            <v>WINTERcross  WP10</v>
          </cell>
          <cell r="E94" t="str">
            <v>255/60R19</v>
          </cell>
          <cell r="F94" t="str">
            <v>103T</v>
          </cell>
          <cell r="H94" t="str">
            <v>C</v>
          </cell>
          <cell r="I94" t="str">
            <v>C</v>
          </cell>
        </row>
        <row r="95">
          <cell r="A95" t="str">
            <v>BA2415</v>
          </cell>
          <cell r="B95">
            <v>92</v>
          </cell>
          <cell r="C95" t="str">
            <v>BLACKARROW</v>
          </cell>
          <cell r="D95" t="str">
            <v>WINTERcross  WP10</v>
          </cell>
          <cell r="E95" t="str">
            <v>265/50R19</v>
          </cell>
          <cell r="F95" t="str">
            <v>107H</v>
          </cell>
          <cell r="H95" t="str">
            <v>B</v>
          </cell>
          <cell r="I95" t="str">
            <v>B</v>
          </cell>
        </row>
        <row r="96">
          <cell r="A96" t="str">
            <v>BA2416</v>
          </cell>
          <cell r="B96">
            <v>93</v>
          </cell>
          <cell r="C96" t="str">
            <v>BLACKARROW</v>
          </cell>
          <cell r="D96" t="str">
            <v>WINTERcross  WP10</v>
          </cell>
          <cell r="E96" t="str">
            <v>265/55R19</v>
          </cell>
          <cell r="F96" t="str">
            <v>109H</v>
          </cell>
          <cell r="H96" t="str">
            <v>B</v>
          </cell>
          <cell r="I96" t="str">
            <v>B</v>
          </cell>
        </row>
        <row r="97">
          <cell r="A97" t="str">
            <v>BA2417</v>
          </cell>
          <cell r="B97">
            <v>94</v>
          </cell>
          <cell r="C97" t="str">
            <v>BLACKARROW</v>
          </cell>
          <cell r="D97" t="str">
            <v>WINTERcross  WP10</v>
          </cell>
          <cell r="E97" t="str">
            <v>275/35R19</v>
          </cell>
          <cell r="F97" t="str">
            <v>106H</v>
          </cell>
          <cell r="H97" t="str">
            <v>B</v>
          </cell>
          <cell r="I97" t="str">
            <v>B</v>
          </cell>
        </row>
        <row r="98">
          <cell r="A98" t="str">
            <v>BA2418</v>
          </cell>
          <cell r="B98">
            <v>95</v>
          </cell>
          <cell r="C98" t="str">
            <v>BLACKARROW</v>
          </cell>
          <cell r="D98" t="str">
            <v>WINTERcross  WP10</v>
          </cell>
          <cell r="E98" t="str">
            <v>275/40R19</v>
          </cell>
          <cell r="F98" t="str">
            <v>109H</v>
          </cell>
          <cell r="H98" t="str">
            <v>B</v>
          </cell>
          <cell r="I98" t="str">
            <v>B</v>
          </cell>
        </row>
        <row r="99">
          <cell r="A99" t="str">
            <v>BA2419</v>
          </cell>
          <cell r="B99">
            <v>96</v>
          </cell>
          <cell r="C99" t="str">
            <v>BLACKARROW</v>
          </cell>
          <cell r="D99" t="str">
            <v>WINTERcross  WP10</v>
          </cell>
          <cell r="E99" t="str">
            <v>235/50R20</v>
          </cell>
          <cell r="F99" t="str">
            <v>96H</v>
          </cell>
          <cell r="H99" t="str">
            <v>C</v>
          </cell>
          <cell r="I99" t="str">
            <v>C</v>
          </cell>
        </row>
        <row r="100">
          <cell r="A100" t="str">
            <v>BA2420</v>
          </cell>
          <cell r="B100">
            <v>97</v>
          </cell>
          <cell r="C100" t="str">
            <v>BLACKARROW</v>
          </cell>
          <cell r="D100" t="str">
            <v>WINTERcross  WP10</v>
          </cell>
          <cell r="E100" t="str">
            <v>235/55R20</v>
          </cell>
          <cell r="F100" t="str">
            <v>101H</v>
          </cell>
          <cell r="H100" t="str">
            <v>C</v>
          </cell>
          <cell r="I100" t="str">
            <v>C</v>
          </cell>
        </row>
        <row r="101">
          <cell r="A101" t="str">
            <v>BA2421</v>
          </cell>
          <cell r="B101">
            <v>98</v>
          </cell>
          <cell r="C101" t="str">
            <v>BLACKARROW</v>
          </cell>
          <cell r="D101" t="str">
            <v>WINTERcross  WP10</v>
          </cell>
          <cell r="E101" t="str">
            <v>245/50R20</v>
          </cell>
          <cell r="F101" t="str">
            <v>100H</v>
          </cell>
          <cell r="H101" t="str">
            <v>C</v>
          </cell>
          <cell r="I101" t="str">
            <v>C</v>
          </cell>
        </row>
        <row r="102">
          <cell r="A102" t="str">
            <v>BA2422</v>
          </cell>
          <cell r="B102">
            <v>99</v>
          </cell>
          <cell r="C102" t="str">
            <v>BLACKARROW</v>
          </cell>
          <cell r="D102" t="str">
            <v>WINTERcross  WP10</v>
          </cell>
          <cell r="E102" t="str">
            <v>255/40R20</v>
          </cell>
          <cell r="F102" t="str">
            <v>105S</v>
          </cell>
          <cell r="G102" t="str">
            <v>/XL</v>
          </cell>
          <cell r="H102" t="str">
            <v>C</v>
          </cell>
          <cell r="I102" t="str">
            <v>C</v>
          </cell>
        </row>
        <row r="103">
          <cell r="A103" t="str">
            <v>BA2423</v>
          </cell>
          <cell r="B103">
            <v>100</v>
          </cell>
          <cell r="C103" t="str">
            <v>BLACKARROW</v>
          </cell>
          <cell r="D103" t="str">
            <v>WINTERcross  WP10</v>
          </cell>
          <cell r="E103" t="str">
            <v>255/45R20</v>
          </cell>
          <cell r="F103" t="str">
            <v>99T</v>
          </cell>
          <cell r="H103" t="str">
            <v>C</v>
          </cell>
          <cell r="I103" t="str">
            <v>C</v>
          </cell>
        </row>
        <row r="104">
          <cell r="A104" t="str">
            <v>BA2424</v>
          </cell>
          <cell r="B104">
            <v>101</v>
          </cell>
          <cell r="C104" t="str">
            <v>BLACKARROW</v>
          </cell>
          <cell r="D104" t="str">
            <v>WINTERcross  WP10</v>
          </cell>
          <cell r="E104" t="str">
            <v>255/50R20</v>
          </cell>
          <cell r="F104" t="str">
            <v>102H</v>
          </cell>
          <cell r="H104" t="str">
            <v>C</v>
          </cell>
          <cell r="I104" t="str">
            <v>C</v>
          </cell>
        </row>
        <row r="105">
          <cell r="A105" t="str">
            <v>BA2425</v>
          </cell>
          <cell r="B105">
            <v>102</v>
          </cell>
          <cell r="C105" t="str">
            <v>BLACKARROW</v>
          </cell>
          <cell r="D105" t="str">
            <v>WINTERcross  WP10</v>
          </cell>
          <cell r="E105" t="str">
            <v>255/55R20</v>
          </cell>
          <cell r="F105" t="str">
            <v>97H</v>
          </cell>
          <cell r="H105" t="str">
            <v>C</v>
          </cell>
          <cell r="I105" t="str">
            <v>C</v>
          </cell>
        </row>
        <row r="106">
          <cell r="A106" t="str">
            <v>BA2426</v>
          </cell>
          <cell r="B106">
            <v>103</v>
          </cell>
          <cell r="C106" t="str">
            <v>BLACKARROW</v>
          </cell>
          <cell r="D106" t="str">
            <v>WINTERcross  WP10</v>
          </cell>
          <cell r="E106" t="str">
            <v>265/40R20</v>
          </cell>
          <cell r="F106" t="str">
            <v>101H</v>
          </cell>
          <cell r="H106" t="str">
            <v>B</v>
          </cell>
          <cell r="I106" t="str">
            <v>B</v>
          </cell>
        </row>
        <row r="107">
          <cell r="A107" t="str">
            <v>BA2427</v>
          </cell>
          <cell r="B107">
            <v>104</v>
          </cell>
          <cell r="C107" t="str">
            <v>BLACKARROW</v>
          </cell>
          <cell r="D107" t="str">
            <v>WINTERcross  WP10</v>
          </cell>
          <cell r="E107" t="str">
            <v>265/45R20</v>
          </cell>
          <cell r="F107" t="str">
            <v>109H</v>
          </cell>
          <cell r="G107" t="str">
            <v>/XL</v>
          </cell>
          <cell r="H107" t="str">
            <v>B</v>
          </cell>
          <cell r="I107" t="str">
            <v>B</v>
          </cell>
        </row>
        <row r="108">
          <cell r="A108" t="str">
            <v>BA2428</v>
          </cell>
          <cell r="B108">
            <v>105</v>
          </cell>
          <cell r="C108" t="str">
            <v>BLACKARROW</v>
          </cell>
          <cell r="D108" t="str">
            <v>WINTERcross  WP10</v>
          </cell>
          <cell r="E108" t="str">
            <v>275/35R20</v>
          </cell>
          <cell r="F108" t="str">
            <v>110H</v>
          </cell>
          <cell r="G108" t="str">
            <v>/XL</v>
          </cell>
          <cell r="H108" t="str">
            <v>B</v>
          </cell>
          <cell r="I108" t="str">
            <v>B</v>
          </cell>
        </row>
        <row r="109">
          <cell r="A109" t="str">
            <v>BA2429</v>
          </cell>
          <cell r="B109">
            <v>106</v>
          </cell>
          <cell r="C109" t="str">
            <v>BLACKARROW</v>
          </cell>
          <cell r="D109" t="str">
            <v>WINTERcross  WP10</v>
          </cell>
          <cell r="E109" t="str">
            <v>275/40R20</v>
          </cell>
          <cell r="F109" t="str">
            <v>100H</v>
          </cell>
          <cell r="H109" t="str">
            <v>B</v>
          </cell>
          <cell r="I109" t="str">
            <v>B</v>
          </cell>
        </row>
        <row r="110">
          <cell r="A110" t="str">
            <v>BA2430</v>
          </cell>
          <cell r="B110">
            <v>107</v>
          </cell>
          <cell r="C110" t="str">
            <v>BLACKARROW</v>
          </cell>
          <cell r="D110" t="str">
            <v>WINTERcross  WP10</v>
          </cell>
          <cell r="E110" t="str">
            <v>275/45R20</v>
          </cell>
          <cell r="F110" t="str">
            <v>104H</v>
          </cell>
          <cell r="H110" t="str">
            <v>B</v>
          </cell>
          <cell r="I110" t="str">
            <v>B</v>
          </cell>
        </row>
        <row r="111">
          <cell r="A111" t="str">
            <v>BA2431</v>
          </cell>
          <cell r="B111">
            <v>108</v>
          </cell>
          <cell r="C111" t="str">
            <v>BLACKARROW</v>
          </cell>
          <cell r="D111" t="str">
            <v>WINTERcross  WP10</v>
          </cell>
          <cell r="E111" t="str">
            <v>275/50R20</v>
          </cell>
          <cell r="F111" t="str">
            <v>98H</v>
          </cell>
          <cell r="H111" t="str">
            <v>B</v>
          </cell>
          <cell r="I111" t="str">
            <v>B</v>
          </cell>
        </row>
        <row r="112">
          <cell r="A112" t="str">
            <v>BA2432</v>
          </cell>
          <cell r="B112">
            <v>109</v>
          </cell>
          <cell r="C112" t="str">
            <v>BLACKARROW</v>
          </cell>
          <cell r="D112" t="str">
            <v>WINTERcross  WP10</v>
          </cell>
          <cell r="E112" t="str">
            <v>275/55R20</v>
          </cell>
          <cell r="F112" t="str">
            <v>102H</v>
          </cell>
          <cell r="H112" t="str">
            <v>B</v>
          </cell>
          <cell r="I112" t="str">
            <v>B</v>
          </cell>
        </row>
        <row r="113">
          <cell r="A113" t="str">
            <v>BA2433</v>
          </cell>
          <cell r="B113">
            <v>110</v>
          </cell>
          <cell r="C113" t="str">
            <v>BLACKARROW</v>
          </cell>
          <cell r="D113" t="str">
            <v>WINTERcross  WP10</v>
          </cell>
          <cell r="E113" t="str">
            <v>285/45R20</v>
          </cell>
          <cell r="F113" t="str">
            <v>110T</v>
          </cell>
          <cell r="G113" t="str">
            <v>/XL</v>
          </cell>
          <cell r="H113" t="str">
            <v>B</v>
          </cell>
          <cell r="I113" t="str">
            <v>B</v>
          </cell>
        </row>
        <row r="114">
          <cell r="A114" t="str">
            <v>BA2434</v>
          </cell>
          <cell r="B114">
            <v>111</v>
          </cell>
          <cell r="C114" t="str">
            <v>BLACKARROW</v>
          </cell>
          <cell r="D114" t="str">
            <v>WINTERcross  WP10</v>
          </cell>
          <cell r="E114" t="str">
            <v>285/50R20</v>
          </cell>
          <cell r="F114" t="str">
            <v>109H</v>
          </cell>
          <cell r="H114" t="str">
            <v>B</v>
          </cell>
          <cell r="I114" t="str">
            <v>B</v>
          </cell>
        </row>
        <row r="115">
          <cell r="A115" t="str">
            <v>BA2435</v>
          </cell>
          <cell r="B115">
            <v>112</v>
          </cell>
          <cell r="C115" t="str">
            <v>BLACKARROW</v>
          </cell>
          <cell r="D115" t="str">
            <v>WINTERcross  WP10</v>
          </cell>
          <cell r="E115" t="str">
            <v>305/30R20</v>
          </cell>
          <cell r="F115" t="str">
            <v>113H</v>
          </cell>
          <cell r="H115" t="str">
            <v>B</v>
          </cell>
          <cell r="I115" t="str">
            <v>B</v>
          </cell>
        </row>
        <row r="116">
          <cell r="A116" t="str">
            <v>BA2436</v>
          </cell>
          <cell r="B116">
            <v>113</v>
          </cell>
          <cell r="C116" t="str">
            <v>BLACKARROW</v>
          </cell>
          <cell r="D116" t="str">
            <v>WINTERcross  WP10</v>
          </cell>
          <cell r="E116" t="str">
            <v>315/35R20</v>
          </cell>
          <cell r="F116" t="str">
            <v>108H</v>
          </cell>
          <cell r="H116" t="str">
            <v>B</v>
          </cell>
          <cell r="I116" t="str">
            <v>B</v>
          </cell>
        </row>
        <row r="117">
          <cell r="A117" t="str">
            <v>BA2437</v>
          </cell>
          <cell r="B117">
            <v>114</v>
          </cell>
          <cell r="C117" t="str">
            <v>BLACKARROW</v>
          </cell>
          <cell r="D117" t="str">
            <v>WINTERcross  WP10</v>
          </cell>
          <cell r="E117" t="str">
            <v>255/45R21</v>
          </cell>
          <cell r="F117" t="str">
            <v>112H</v>
          </cell>
          <cell r="H117" t="str">
            <v>B</v>
          </cell>
          <cell r="I117" t="str">
            <v>B</v>
          </cell>
        </row>
        <row r="118">
          <cell r="A118" t="str">
            <v>BA2438</v>
          </cell>
          <cell r="B118">
            <v>115</v>
          </cell>
          <cell r="C118" t="str">
            <v>BLACKARROW</v>
          </cell>
          <cell r="D118" t="str">
            <v>WINTERcross  WP10</v>
          </cell>
          <cell r="E118" t="str">
            <v>265/45R21</v>
          </cell>
          <cell r="F118" t="str">
            <v>99Q</v>
          </cell>
          <cell r="H118" t="str">
            <v>B</v>
          </cell>
          <cell r="I118" t="str">
            <v>B</v>
          </cell>
        </row>
        <row r="119">
          <cell r="A119" t="str">
            <v>BA2439</v>
          </cell>
          <cell r="B119">
            <v>116</v>
          </cell>
          <cell r="C119" t="str">
            <v>BLACKARROW</v>
          </cell>
          <cell r="D119" t="str">
            <v>WINTERcross  WP10</v>
          </cell>
          <cell r="E119" t="str">
            <v>275/45R21</v>
          </cell>
          <cell r="F119" t="str">
            <v>106H</v>
          </cell>
          <cell r="H119" t="str">
            <v>B</v>
          </cell>
          <cell r="I119" t="str">
            <v>B</v>
          </cell>
        </row>
        <row r="120">
          <cell r="A120" t="str">
            <v>BA2440</v>
          </cell>
          <cell r="B120">
            <v>117</v>
          </cell>
          <cell r="C120" t="str">
            <v>BLACKARROW</v>
          </cell>
          <cell r="D120" t="str">
            <v>WINTERcross  WP10</v>
          </cell>
          <cell r="E120" t="str">
            <v>285/45R21</v>
          </cell>
          <cell r="F120" t="str">
            <v>102S</v>
          </cell>
          <cell r="H120" t="str">
            <v>B</v>
          </cell>
          <cell r="I120" t="str">
            <v>B</v>
          </cell>
        </row>
        <row r="121">
          <cell r="A121" t="str">
            <v>BA2441</v>
          </cell>
          <cell r="B121">
            <v>118</v>
          </cell>
          <cell r="C121" t="str">
            <v>BLACKARROW</v>
          </cell>
          <cell r="D121" t="str">
            <v>WINTERcross  WP10</v>
          </cell>
          <cell r="E121" t="str">
            <v>265/40R22</v>
          </cell>
          <cell r="F121" t="str">
            <v>104T</v>
          </cell>
          <cell r="H121" t="str">
            <v>B</v>
          </cell>
          <cell r="I121" t="str">
            <v>B</v>
          </cell>
        </row>
        <row r="122">
          <cell r="A122" t="str">
            <v>BA2442</v>
          </cell>
          <cell r="B122">
            <v>119</v>
          </cell>
          <cell r="C122" t="str">
            <v>BLACKARROW</v>
          </cell>
          <cell r="D122" t="str">
            <v>WINTERcross  WP10</v>
          </cell>
          <cell r="E122" t="str">
            <v>275/40R22</v>
          </cell>
          <cell r="F122" t="str">
            <v>107H</v>
          </cell>
          <cell r="H122" t="str">
            <v>B</v>
          </cell>
          <cell r="I122" t="str">
            <v>B</v>
          </cell>
        </row>
        <row r="123">
          <cell r="A123" t="str">
            <v>BA2443</v>
          </cell>
          <cell r="B123">
            <v>120</v>
          </cell>
          <cell r="C123" t="str">
            <v>BLACKARROW</v>
          </cell>
          <cell r="D123" t="str">
            <v>WINTERcross  WP10</v>
          </cell>
          <cell r="E123" t="str">
            <v>285/40R22</v>
          </cell>
          <cell r="F123" t="str">
            <v>109H</v>
          </cell>
          <cell r="H123" t="str">
            <v>B</v>
          </cell>
          <cell r="I123" t="str">
            <v>B</v>
          </cell>
        </row>
        <row r="124">
          <cell r="A124" t="str">
            <v>BA2444</v>
          </cell>
          <cell r="B124">
            <v>121</v>
          </cell>
          <cell r="C124" t="str">
            <v>BLACKARROW</v>
          </cell>
          <cell r="D124" t="str">
            <v>WINTERcross  WP10</v>
          </cell>
          <cell r="E124" t="str">
            <v>285/45R22</v>
          </cell>
          <cell r="F124" t="str">
            <v>106H</v>
          </cell>
          <cell r="G124" t="str">
            <v>/XL</v>
          </cell>
          <cell r="H124" t="str">
            <v>B</v>
          </cell>
          <cell r="I124" t="str">
            <v>B</v>
          </cell>
        </row>
        <row r="125">
          <cell r="A125" t="str">
            <v>BA2445</v>
          </cell>
          <cell r="B125">
            <v>122</v>
          </cell>
          <cell r="C125" t="str">
            <v>BLACKARROW</v>
          </cell>
          <cell r="D125" t="str">
            <v>WINTERcross  WP10</v>
          </cell>
          <cell r="E125" t="str">
            <v>315/35R22</v>
          </cell>
          <cell r="F125" t="str">
            <v>107H</v>
          </cell>
          <cell r="G125" t="str">
            <v>/XL</v>
          </cell>
          <cell r="H125" t="str">
            <v>B</v>
          </cell>
          <cell r="I125" t="str">
            <v>B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7"/>
  <sheetViews>
    <sheetView tabSelected="1" zoomScale="85" zoomScaleNormal="85" zoomScaleSheetLayoutView="100" workbookViewId="0">
      <pane xSplit="6" ySplit="2" topLeftCell="G3" activePane="bottomRight" state="frozen"/>
      <selection pane="topRight"/>
      <selection pane="bottomLeft"/>
      <selection pane="bottomRight" activeCell="O3" sqref="O3"/>
    </sheetView>
  </sheetViews>
  <sheetFormatPr defaultColWidth="9" defaultRowHeight="12.5"/>
  <cols>
    <col min="1" max="1" width="9.54296875" style="1" customWidth="1"/>
    <col min="2" max="2" width="16.08984375" style="2" customWidth="1"/>
    <col min="3" max="3" width="9.90625" style="2" customWidth="1"/>
    <col min="4" max="4" width="10.08984375" style="2" customWidth="1"/>
    <col min="5" max="5" width="10.26953125" style="2" customWidth="1"/>
    <col min="6" max="6" width="12.36328125" style="1" customWidth="1"/>
    <col min="7" max="7" width="6.08984375" style="2" customWidth="1"/>
    <col min="8" max="8" width="4" style="2" customWidth="1"/>
    <col min="9" max="9" width="7.1796875" style="2" customWidth="1"/>
    <col min="10" max="10" width="5.6328125" style="2" customWidth="1"/>
    <col min="11" max="11" width="8" style="2" customWidth="1"/>
    <col min="12" max="12" width="4.26953125" style="2" customWidth="1"/>
    <col min="13" max="13" width="4.36328125" style="2" customWidth="1"/>
    <col min="14" max="14" width="5.54296875" style="2" customWidth="1"/>
    <col min="15" max="15" width="7.7265625" style="2" customWidth="1"/>
    <col min="16" max="16" width="12" style="5" customWidth="1"/>
    <col min="17" max="19" width="12" style="3" customWidth="1"/>
    <col min="20" max="16384" width="9" style="2"/>
  </cols>
  <sheetData>
    <row r="1" spans="1:19" ht="35.5" customHeight="1"/>
    <row r="2" spans="1:19" ht="26" customHeight="1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6" t="s">
        <v>12</v>
      </c>
      <c r="N2" s="6" t="s">
        <v>13</v>
      </c>
      <c r="O2" s="7" t="s">
        <v>1207</v>
      </c>
      <c r="P2" s="7" t="s">
        <v>1208</v>
      </c>
      <c r="Q2" s="4"/>
      <c r="R2" s="4"/>
      <c r="S2" s="4"/>
    </row>
    <row r="3" spans="1:19" s="12" customFormat="1" ht="15.5">
      <c r="A3" s="8" t="s">
        <v>14</v>
      </c>
      <c r="B3" s="9" t="s">
        <v>15</v>
      </c>
      <c r="C3" s="8">
        <v>2346922</v>
      </c>
      <c r="D3" s="8" t="s">
        <v>16</v>
      </c>
      <c r="E3" s="8" t="s">
        <v>17</v>
      </c>
      <c r="F3" s="8" t="s">
        <v>18</v>
      </c>
      <c r="G3" s="8" t="s">
        <v>19</v>
      </c>
      <c r="H3" s="8" t="s">
        <v>19</v>
      </c>
      <c r="I3" s="8" t="s">
        <v>20</v>
      </c>
      <c r="J3" s="8">
        <v>70</v>
      </c>
      <c r="K3" s="8">
        <v>82</v>
      </c>
      <c r="L3" s="8" t="s">
        <v>21</v>
      </c>
      <c r="M3" s="8"/>
      <c r="N3" s="8">
        <v>1740</v>
      </c>
      <c r="O3" s="8">
        <v>0</v>
      </c>
      <c r="P3" s="10">
        <f>O3/N3</f>
        <v>0</v>
      </c>
      <c r="Q3" s="11"/>
      <c r="R3" s="11"/>
      <c r="S3" s="11"/>
    </row>
    <row r="4" spans="1:19" s="12" customFormat="1" ht="15.5">
      <c r="A4" s="8" t="s">
        <v>22</v>
      </c>
      <c r="B4" s="8" t="s">
        <v>23</v>
      </c>
      <c r="C4" s="8">
        <v>1377675</v>
      </c>
      <c r="D4" s="8" t="s">
        <v>16</v>
      </c>
      <c r="E4" s="8" t="s">
        <v>17</v>
      </c>
      <c r="F4" s="8" t="s">
        <v>24</v>
      </c>
      <c r="G4" s="8" t="s">
        <v>19</v>
      </c>
      <c r="H4" s="8" t="s">
        <v>19</v>
      </c>
      <c r="I4" s="8" t="s">
        <v>20</v>
      </c>
      <c r="J4" s="8">
        <v>69</v>
      </c>
      <c r="K4" s="8">
        <v>84</v>
      </c>
      <c r="L4" s="8" t="s">
        <v>25</v>
      </c>
      <c r="M4" s="8"/>
      <c r="N4" s="8">
        <v>2000</v>
      </c>
      <c r="O4" s="8"/>
      <c r="P4" s="10">
        <f t="shared" ref="P4:P65" si="0">O4/N4</f>
        <v>0</v>
      </c>
      <c r="Q4" s="11"/>
      <c r="R4" s="11"/>
      <c r="S4" s="11"/>
    </row>
    <row r="5" spans="1:19" s="12" customFormat="1" ht="15.5">
      <c r="A5" s="8" t="s">
        <v>26</v>
      </c>
      <c r="B5" s="9" t="s">
        <v>27</v>
      </c>
      <c r="C5" s="8">
        <v>2346923</v>
      </c>
      <c r="D5" s="8" t="s">
        <v>16</v>
      </c>
      <c r="E5" s="8" t="s">
        <v>17</v>
      </c>
      <c r="F5" s="8" t="s">
        <v>28</v>
      </c>
      <c r="G5" s="8" t="s">
        <v>19</v>
      </c>
      <c r="H5" s="8" t="s">
        <v>19</v>
      </c>
      <c r="I5" s="8" t="s">
        <v>20</v>
      </c>
      <c r="J5" s="8">
        <v>70</v>
      </c>
      <c r="K5" s="8">
        <v>82</v>
      </c>
      <c r="L5" s="8" t="s">
        <v>21</v>
      </c>
      <c r="M5" s="8"/>
      <c r="N5" s="8">
        <v>1630</v>
      </c>
      <c r="O5" s="8"/>
      <c r="P5" s="10">
        <f t="shared" si="0"/>
        <v>0</v>
      </c>
      <c r="Q5" s="11"/>
      <c r="R5" s="11"/>
      <c r="S5" s="11"/>
    </row>
    <row r="6" spans="1:19" s="12" customFormat="1" ht="15.5">
      <c r="A6" s="8" t="s">
        <v>29</v>
      </c>
      <c r="B6" s="9" t="s">
        <v>30</v>
      </c>
      <c r="C6" s="8">
        <v>2346921</v>
      </c>
      <c r="D6" s="8" t="s">
        <v>16</v>
      </c>
      <c r="E6" s="8" t="s">
        <v>17</v>
      </c>
      <c r="F6" s="8" t="s">
        <v>31</v>
      </c>
      <c r="G6" s="8" t="s">
        <v>19</v>
      </c>
      <c r="H6" s="8" t="s">
        <v>19</v>
      </c>
      <c r="I6" s="8" t="s">
        <v>20</v>
      </c>
      <c r="J6" s="8">
        <v>70</v>
      </c>
      <c r="K6" s="8">
        <v>88</v>
      </c>
      <c r="L6" s="8" t="s">
        <v>21</v>
      </c>
      <c r="M6" s="8"/>
      <c r="N6" s="8">
        <v>1500</v>
      </c>
      <c r="O6" s="8"/>
      <c r="P6" s="10">
        <f t="shared" si="0"/>
        <v>0</v>
      </c>
      <c r="Q6" s="11"/>
      <c r="R6" s="11"/>
      <c r="S6" s="11"/>
    </row>
    <row r="7" spans="1:19" s="12" customFormat="1" ht="15.5">
      <c r="A7" s="8" t="s">
        <v>32</v>
      </c>
      <c r="B7" s="8" t="s">
        <v>33</v>
      </c>
      <c r="C7" s="8">
        <v>1378500</v>
      </c>
      <c r="D7" s="8" t="s">
        <v>16</v>
      </c>
      <c r="E7" s="8" t="s">
        <v>17</v>
      </c>
      <c r="F7" s="8" t="s">
        <v>34</v>
      </c>
      <c r="G7" s="8" t="s">
        <v>19</v>
      </c>
      <c r="H7" s="8" t="s">
        <v>19</v>
      </c>
      <c r="I7" s="8" t="s">
        <v>20</v>
      </c>
      <c r="J7" s="8">
        <v>70</v>
      </c>
      <c r="K7" s="8">
        <v>87</v>
      </c>
      <c r="L7" s="8" t="s">
        <v>35</v>
      </c>
      <c r="M7" s="8"/>
      <c r="N7" s="8">
        <v>1400</v>
      </c>
      <c r="O7" s="8"/>
      <c r="P7" s="10">
        <f t="shared" si="0"/>
        <v>0</v>
      </c>
      <c r="Q7" s="11"/>
      <c r="R7" s="11"/>
      <c r="S7" s="11"/>
    </row>
    <row r="8" spans="1:19" s="12" customFormat="1" ht="15.5">
      <c r="A8" s="8" t="s">
        <v>36</v>
      </c>
      <c r="B8" s="9" t="s">
        <v>37</v>
      </c>
      <c r="C8" s="8">
        <v>2437610</v>
      </c>
      <c r="D8" s="8" t="s">
        <v>16</v>
      </c>
      <c r="E8" s="8" t="s">
        <v>17</v>
      </c>
      <c r="F8" s="8" t="s">
        <v>34</v>
      </c>
      <c r="G8" s="8" t="s">
        <v>19</v>
      </c>
      <c r="H8" s="8" t="s">
        <v>19</v>
      </c>
      <c r="I8" s="8" t="s">
        <v>20</v>
      </c>
      <c r="J8" s="8">
        <v>71</v>
      </c>
      <c r="K8" s="8">
        <v>91</v>
      </c>
      <c r="L8" s="8" t="s">
        <v>35</v>
      </c>
      <c r="M8" s="8" t="s">
        <v>12</v>
      </c>
      <c r="N8" s="8">
        <v>1400</v>
      </c>
      <c r="O8" s="8"/>
      <c r="P8" s="10">
        <f t="shared" si="0"/>
        <v>0</v>
      </c>
      <c r="Q8" s="11"/>
      <c r="R8" s="11"/>
      <c r="S8" s="11"/>
    </row>
    <row r="9" spans="1:19" s="12" customFormat="1" ht="15.5">
      <c r="A9" s="8" t="s">
        <v>38</v>
      </c>
      <c r="B9" s="9" t="s">
        <v>39</v>
      </c>
      <c r="C9" s="8">
        <v>1737348</v>
      </c>
      <c r="D9" s="8" t="s">
        <v>16</v>
      </c>
      <c r="E9" s="8" t="s">
        <v>17</v>
      </c>
      <c r="F9" s="8" t="s">
        <v>40</v>
      </c>
      <c r="G9" s="8" t="s">
        <v>19</v>
      </c>
      <c r="H9" s="8" t="s">
        <v>19</v>
      </c>
      <c r="I9" s="8" t="s">
        <v>20</v>
      </c>
      <c r="J9" s="8">
        <v>71</v>
      </c>
      <c r="K9" s="8">
        <v>97</v>
      </c>
      <c r="L9" s="8" t="s">
        <v>41</v>
      </c>
      <c r="M9" s="8" t="s">
        <v>12</v>
      </c>
      <c r="N9" s="8">
        <v>1100</v>
      </c>
      <c r="O9" s="8"/>
      <c r="P9" s="10">
        <f t="shared" si="0"/>
        <v>0</v>
      </c>
      <c r="Q9" s="11"/>
      <c r="R9" s="11"/>
      <c r="S9" s="11"/>
    </row>
    <row r="10" spans="1:19" s="12" customFormat="1" ht="15.5">
      <c r="A10" s="8" t="s">
        <v>42</v>
      </c>
      <c r="B10" s="9" t="s">
        <v>43</v>
      </c>
      <c r="C10" s="8">
        <v>1737351</v>
      </c>
      <c r="D10" s="8" t="s">
        <v>16</v>
      </c>
      <c r="E10" s="8" t="s">
        <v>17</v>
      </c>
      <c r="F10" s="8" t="s">
        <v>44</v>
      </c>
      <c r="G10" s="8" t="s">
        <v>19</v>
      </c>
      <c r="H10" s="8" t="s">
        <v>19</v>
      </c>
      <c r="I10" s="8" t="s">
        <v>20</v>
      </c>
      <c r="J10" s="8">
        <v>71</v>
      </c>
      <c r="K10" s="8">
        <v>93</v>
      </c>
      <c r="L10" s="8" t="s">
        <v>41</v>
      </c>
      <c r="M10" s="8" t="s">
        <v>12</v>
      </c>
      <c r="N10" s="8">
        <v>1150</v>
      </c>
      <c r="O10" s="8"/>
      <c r="P10" s="10">
        <f t="shared" si="0"/>
        <v>0</v>
      </c>
      <c r="Q10" s="11"/>
      <c r="R10" s="11"/>
      <c r="S10" s="11"/>
    </row>
    <row r="11" spans="1:19" s="12" customFormat="1" ht="15.5">
      <c r="A11" s="8" t="s">
        <v>45</v>
      </c>
      <c r="B11" s="9" t="s">
        <v>46</v>
      </c>
      <c r="C11" s="8">
        <v>2175543</v>
      </c>
      <c r="D11" s="8" t="s">
        <v>16</v>
      </c>
      <c r="E11" s="8" t="s">
        <v>17</v>
      </c>
      <c r="F11" s="8" t="s">
        <v>47</v>
      </c>
      <c r="G11" s="8" t="s">
        <v>19</v>
      </c>
      <c r="H11" s="8" t="s">
        <v>19</v>
      </c>
      <c r="I11" s="8" t="s">
        <v>20</v>
      </c>
      <c r="J11" s="8">
        <v>71</v>
      </c>
      <c r="K11" s="8">
        <v>95</v>
      </c>
      <c r="L11" s="8" t="s">
        <v>41</v>
      </c>
      <c r="M11" s="8" t="s">
        <v>12</v>
      </c>
      <c r="N11" s="8">
        <v>1120</v>
      </c>
      <c r="O11" s="8"/>
      <c r="P11" s="10">
        <f t="shared" si="0"/>
        <v>0</v>
      </c>
      <c r="Q11" s="13"/>
      <c r="R11" s="11"/>
      <c r="S11" s="11"/>
    </row>
    <row r="12" spans="1:19" s="12" customFormat="1" ht="15.5">
      <c r="A12" s="8" t="s">
        <v>48</v>
      </c>
      <c r="B12" s="9" t="s">
        <v>49</v>
      </c>
      <c r="C12" s="8">
        <v>1527165</v>
      </c>
      <c r="D12" s="8" t="s">
        <v>16</v>
      </c>
      <c r="E12" s="8" t="s">
        <v>17</v>
      </c>
      <c r="F12" s="8" t="s">
        <v>50</v>
      </c>
      <c r="G12" s="8" t="s">
        <v>19</v>
      </c>
      <c r="H12" s="8" t="s">
        <v>19</v>
      </c>
      <c r="I12" s="8" t="s">
        <v>20</v>
      </c>
      <c r="J12" s="8">
        <v>71</v>
      </c>
      <c r="K12" s="8">
        <v>91</v>
      </c>
      <c r="L12" s="8" t="s">
        <v>41</v>
      </c>
      <c r="M12" s="8" t="s">
        <v>12</v>
      </c>
      <c r="N12" s="8">
        <v>1100</v>
      </c>
      <c r="O12" s="8"/>
      <c r="P12" s="10">
        <f t="shared" si="0"/>
        <v>0</v>
      </c>
      <c r="Q12" s="11"/>
      <c r="R12" s="11"/>
      <c r="S12" s="11"/>
    </row>
    <row r="13" spans="1:19" s="12" customFormat="1" ht="15.5">
      <c r="A13" s="8" t="s">
        <v>51</v>
      </c>
      <c r="B13" s="8" t="s">
        <v>52</v>
      </c>
      <c r="C13" s="8">
        <v>1378521</v>
      </c>
      <c r="D13" s="8" t="s">
        <v>16</v>
      </c>
      <c r="E13" s="8" t="s">
        <v>17</v>
      </c>
      <c r="F13" s="8" t="s">
        <v>53</v>
      </c>
      <c r="G13" s="8" t="s">
        <v>19</v>
      </c>
      <c r="H13" s="8" t="s">
        <v>19</v>
      </c>
      <c r="I13" s="8" t="s">
        <v>20</v>
      </c>
      <c r="J13" s="8">
        <v>71</v>
      </c>
      <c r="K13" s="8">
        <v>95</v>
      </c>
      <c r="L13" s="8" t="s">
        <v>41</v>
      </c>
      <c r="M13" s="8" t="s">
        <v>12</v>
      </c>
      <c r="N13" s="8">
        <v>1200</v>
      </c>
      <c r="O13" s="8"/>
      <c r="P13" s="10">
        <f t="shared" si="0"/>
        <v>0</v>
      </c>
      <c r="Q13" s="11"/>
      <c r="R13" s="11"/>
      <c r="S13" s="11"/>
    </row>
    <row r="14" spans="1:19" s="12" customFormat="1" ht="15.5">
      <c r="A14" s="8" t="s">
        <v>54</v>
      </c>
      <c r="B14" s="9" t="s">
        <v>55</v>
      </c>
      <c r="C14" s="8">
        <v>2175545</v>
      </c>
      <c r="D14" s="8" t="s">
        <v>16</v>
      </c>
      <c r="E14" s="8" t="s">
        <v>17</v>
      </c>
      <c r="F14" s="8" t="s">
        <v>56</v>
      </c>
      <c r="G14" s="8" t="s">
        <v>19</v>
      </c>
      <c r="H14" s="8" t="s">
        <v>19</v>
      </c>
      <c r="I14" s="8" t="s">
        <v>20</v>
      </c>
      <c r="J14" s="8">
        <v>71</v>
      </c>
      <c r="K14" s="8">
        <v>98</v>
      </c>
      <c r="L14" s="8" t="s">
        <v>41</v>
      </c>
      <c r="M14" s="8" t="s">
        <v>12</v>
      </c>
      <c r="N14" s="8">
        <v>1100</v>
      </c>
      <c r="O14" s="8"/>
      <c r="P14" s="10">
        <f t="shared" si="0"/>
        <v>0</v>
      </c>
      <c r="Q14" s="11"/>
      <c r="R14" s="11"/>
      <c r="S14" s="11"/>
    </row>
    <row r="15" spans="1:19" s="12" customFormat="1" ht="15.5">
      <c r="A15" s="8" t="s">
        <v>57</v>
      </c>
      <c r="B15" s="8" t="s">
        <v>58</v>
      </c>
      <c r="C15" s="8">
        <v>1378533</v>
      </c>
      <c r="D15" s="8" t="s">
        <v>16</v>
      </c>
      <c r="E15" s="8" t="s">
        <v>17</v>
      </c>
      <c r="F15" s="8" t="s">
        <v>59</v>
      </c>
      <c r="G15" s="8" t="s">
        <v>19</v>
      </c>
      <c r="H15" s="8" t="s">
        <v>19</v>
      </c>
      <c r="I15" s="8" t="s">
        <v>20</v>
      </c>
      <c r="J15" s="8">
        <v>71</v>
      </c>
      <c r="K15" s="8">
        <v>94</v>
      </c>
      <c r="L15" s="8" t="s">
        <v>41</v>
      </c>
      <c r="M15" s="8" t="s">
        <v>12</v>
      </c>
      <c r="N15" s="8">
        <v>1150</v>
      </c>
      <c r="O15" s="8"/>
      <c r="P15" s="10">
        <f t="shared" si="0"/>
        <v>0</v>
      </c>
      <c r="Q15" s="11"/>
      <c r="R15" s="11"/>
      <c r="S15" s="11"/>
    </row>
    <row r="16" spans="1:19" s="12" customFormat="1" ht="15.5">
      <c r="A16" s="8" t="s">
        <v>60</v>
      </c>
      <c r="B16" s="8" t="s">
        <v>61</v>
      </c>
      <c r="C16" s="8">
        <v>1378528</v>
      </c>
      <c r="D16" s="8" t="s">
        <v>16</v>
      </c>
      <c r="E16" s="8" t="s">
        <v>17</v>
      </c>
      <c r="F16" s="8" t="s">
        <v>62</v>
      </c>
      <c r="G16" s="8" t="s">
        <v>19</v>
      </c>
      <c r="H16" s="8" t="s">
        <v>19</v>
      </c>
      <c r="I16" s="8" t="s">
        <v>20</v>
      </c>
      <c r="J16" s="8">
        <v>71</v>
      </c>
      <c r="K16" s="8">
        <v>98</v>
      </c>
      <c r="L16" s="8" t="s">
        <v>41</v>
      </c>
      <c r="M16" s="8" t="s">
        <v>12</v>
      </c>
      <c r="N16" s="8">
        <v>1100</v>
      </c>
      <c r="O16" s="8"/>
      <c r="P16" s="10">
        <f t="shared" si="0"/>
        <v>0</v>
      </c>
      <c r="Q16" s="11"/>
      <c r="R16" s="11"/>
      <c r="S16" s="11"/>
    </row>
    <row r="17" spans="1:19" s="12" customFormat="1" ht="15.5">
      <c r="A17" s="8" t="s">
        <v>63</v>
      </c>
      <c r="B17" s="8" t="s">
        <v>64</v>
      </c>
      <c r="C17" s="8">
        <v>1378511</v>
      </c>
      <c r="D17" s="8" t="s">
        <v>16</v>
      </c>
      <c r="E17" s="8" t="s">
        <v>17</v>
      </c>
      <c r="F17" s="8" t="s">
        <v>65</v>
      </c>
      <c r="G17" s="8" t="s">
        <v>19</v>
      </c>
      <c r="H17" s="8" t="s">
        <v>19</v>
      </c>
      <c r="I17" s="8" t="s">
        <v>20</v>
      </c>
      <c r="J17" s="8">
        <v>71</v>
      </c>
      <c r="K17" s="8">
        <v>101</v>
      </c>
      <c r="L17" s="8" t="s">
        <v>41</v>
      </c>
      <c r="M17" s="8" t="s">
        <v>12</v>
      </c>
      <c r="N17" s="8">
        <v>1000</v>
      </c>
      <c r="O17" s="8"/>
      <c r="P17" s="10">
        <f t="shared" si="0"/>
        <v>0</v>
      </c>
      <c r="Q17" s="11"/>
      <c r="R17" s="11"/>
      <c r="S17" s="11"/>
    </row>
    <row r="18" spans="1:19" s="12" customFormat="1" ht="15.5">
      <c r="A18" s="8" t="s">
        <v>66</v>
      </c>
      <c r="B18" s="9" t="s">
        <v>67</v>
      </c>
      <c r="C18" s="8">
        <v>1987414</v>
      </c>
      <c r="D18" s="8" t="s">
        <v>16</v>
      </c>
      <c r="E18" s="8" t="s">
        <v>17</v>
      </c>
      <c r="F18" s="8" t="s">
        <v>68</v>
      </c>
      <c r="G18" s="8" t="s">
        <v>69</v>
      </c>
      <c r="H18" s="8" t="s">
        <v>19</v>
      </c>
      <c r="I18" s="8" t="s">
        <v>20</v>
      </c>
      <c r="J18" s="8">
        <v>72</v>
      </c>
      <c r="K18" s="8" t="s">
        <v>70</v>
      </c>
      <c r="L18" s="8" t="s">
        <v>21</v>
      </c>
      <c r="M18" s="8">
        <v>8</v>
      </c>
      <c r="N18" s="8">
        <v>1000</v>
      </c>
      <c r="O18" s="8"/>
      <c r="P18" s="10">
        <f t="shared" si="0"/>
        <v>0</v>
      </c>
      <c r="Q18" s="11"/>
      <c r="R18" s="11"/>
      <c r="S18" s="11"/>
    </row>
    <row r="19" spans="1:19" s="12" customFormat="1" ht="15.5">
      <c r="A19" s="8" t="s">
        <v>71</v>
      </c>
      <c r="B19" s="9" t="s">
        <v>72</v>
      </c>
      <c r="C19" s="8">
        <v>1987407</v>
      </c>
      <c r="D19" s="8" t="s">
        <v>16</v>
      </c>
      <c r="E19" s="8" t="s">
        <v>17</v>
      </c>
      <c r="F19" s="8" t="s">
        <v>73</v>
      </c>
      <c r="G19" s="8" t="s">
        <v>19</v>
      </c>
      <c r="H19" s="8" t="s">
        <v>19</v>
      </c>
      <c r="I19" s="8" t="s">
        <v>20</v>
      </c>
      <c r="J19" s="8">
        <v>72</v>
      </c>
      <c r="K19" s="8">
        <v>97</v>
      </c>
      <c r="L19" s="8" t="s">
        <v>41</v>
      </c>
      <c r="M19" s="8" t="s">
        <v>12</v>
      </c>
      <c r="N19" s="8">
        <v>950</v>
      </c>
      <c r="O19" s="8"/>
      <c r="P19" s="10">
        <f t="shared" si="0"/>
        <v>0</v>
      </c>
      <c r="Q19" s="11"/>
      <c r="R19" s="11"/>
      <c r="S19" s="11"/>
    </row>
    <row r="20" spans="1:19" s="12" customFormat="1" ht="15.5">
      <c r="A20" s="8" t="s">
        <v>74</v>
      </c>
      <c r="B20" s="9" t="s">
        <v>75</v>
      </c>
      <c r="C20" s="8">
        <v>1987408</v>
      </c>
      <c r="D20" s="8" t="s">
        <v>16</v>
      </c>
      <c r="E20" s="8" t="s">
        <v>17</v>
      </c>
      <c r="F20" s="8" t="s">
        <v>76</v>
      </c>
      <c r="G20" s="8" t="s">
        <v>19</v>
      </c>
      <c r="H20" s="8" t="s">
        <v>19</v>
      </c>
      <c r="I20" s="8" t="s">
        <v>20</v>
      </c>
      <c r="J20" s="8">
        <v>71</v>
      </c>
      <c r="K20" s="8">
        <v>95</v>
      </c>
      <c r="L20" s="8" t="s">
        <v>35</v>
      </c>
      <c r="M20" s="8"/>
      <c r="N20" s="8">
        <v>930</v>
      </c>
      <c r="O20" s="8"/>
      <c r="P20" s="10">
        <f t="shared" si="0"/>
        <v>0</v>
      </c>
      <c r="Q20" s="11"/>
      <c r="R20" s="11"/>
      <c r="S20" s="11"/>
    </row>
    <row r="21" spans="1:19" s="12" customFormat="1" ht="15.5">
      <c r="A21" s="8" t="s">
        <v>77</v>
      </c>
      <c r="B21" s="8" t="s">
        <v>78</v>
      </c>
      <c r="C21" s="8">
        <v>1378536</v>
      </c>
      <c r="D21" s="8" t="s">
        <v>16</v>
      </c>
      <c r="E21" s="8" t="s">
        <v>17</v>
      </c>
      <c r="F21" s="8" t="s">
        <v>79</v>
      </c>
      <c r="G21" s="8" t="s">
        <v>19</v>
      </c>
      <c r="H21" s="8" t="s">
        <v>19</v>
      </c>
      <c r="I21" s="8" t="s">
        <v>20</v>
      </c>
      <c r="J21" s="8">
        <v>71</v>
      </c>
      <c r="K21" s="8">
        <v>92</v>
      </c>
      <c r="L21" s="8" t="s">
        <v>41</v>
      </c>
      <c r="M21" s="8" t="s">
        <v>12</v>
      </c>
      <c r="N21" s="8">
        <v>1050</v>
      </c>
      <c r="O21" s="8"/>
      <c r="P21" s="10">
        <f t="shared" si="0"/>
        <v>0</v>
      </c>
      <c r="Q21" s="11"/>
      <c r="R21" s="11"/>
    </row>
    <row r="22" spans="1:19" s="12" customFormat="1" ht="15.5">
      <c r="A22" s="8" t="s">
        <v>80</v>
      </c>
      <c r="B22" s="9" t="s">
        <v>81</v>
      </c>
      <c r="C22" s="8">
        <v>1987409</v>
      </c>
      <c r="D22" s="8" t="s">
        <v>16</v>
      </c>
      <c r="E22" s="8" t="s">
        <v>17</v>
      </c>
      <c r="F22" s="8" t="s">
        <v>82</v>
      </c>
      <c r="G22" s="8" t="s">
        <v>19</v>
      </c>
      <c r="H22" s="8" t="s">
        <v>19</v>
      </c>
      <c r="I22" s="8" t="s">
        <v>20</v>
      </c>
      <c r="J22" s="8">
        <v>72</v>
      </c>
      <c r="K22" s="8">
        <v>95</v>
      </c>
      <c r="L22" s="8" t="s">
        <v>41</v>
      </c>
      <c r="M22" s="8" t="s">
        <v>12</v>
      </c>
      <c r="N22" s="8">
        <v>950</v>
      </c>
      <c r="O22" s="8"/>
      <c r="P22" s="10">
        <f t="shared" si="0"/>
        <v>0</v>
      </c>
      <c r="Q22" s="11"/>
      <c r="R22" s="11"/>
    </row>
    <row r="23" spans="1:19" s="12" customFormat="1" ht="15.5">
      <c r="A23" s="8" t="s">
        <v>83</v>
      </c>
      <c r="B23" s="9" t="s">
        <v>84</v>
      </c>
      <c r="C23" s="8">
        <v>1987411</v>
      </c>
      <c r="D23" s="8" t="s">
        <v>16</v>
      </c>
      <c r="E23" s="8" t="s">
        <v>17</v>
      </c>
      <c r="F23" s="8" t="s">
        <v>85</v>
      </c>
      <c r="G23" s="8" t="s">
        <v>19</v>
      </c>
      <c r="H23" s="8" t="s">
        <v>19</v>
      </c>
      <c r="I23" s="8" t="s">
        <v>20</v>
      </c>
      <c r="J23" s="8">
        <v>72</v>
      </c>
      <c r="K23" s="8">
        <v>95</v>
      </c>
      <c r="L23" s="8" t="s">
        <v>41</v>
      </c>
      <c r="M23" s="8" t="s">
        <v>12</v>
      </c>
      <c r="N23" s="8">
        <v>920</v>
      </c>
      <c r="O23" s="8"/>
      <c r="P23" s="10">
        <f t="shared" si="0"/>
        <v>0</v>
      </c>
      <c r="Q23" s="11"/>
      <c r="R23" s="11"/>
    </row>
    <row r="24" spans="1:19" s="12" customFormat="1" ht="15.5">
      <c r="A24" s="8" t="s">
        <v>86</v>
      </c>
      <c r="B24" s="8" t="s">
        <v>87</v>
      </c>
      <c r="C24" s="8">
        <v>1883867</v>
      </c>
      <c r="D24" s="8" t="s">
        <v>16</v>
      </c>
      <c r="E24" s="8" t="s">
        <v>17</v>
      </c>
      <c r="F24" s="8" t="s">
        <v>88</v>
      </c>
      <c r="G24" s="8" t="s">
        <v>19</v>
      </c>
      <c r="H24" s="8" t="s">
        <v>19</v>
      </c>
      <c r="I24" s="8" t="s">
        <v>20</v>
      </c>
      <c r="J24" s="8">
        <v>72</v>
      </c>
      <c r="K24" s="8">
        <v>98</v>
      </c>
      <c r="L24" s="8" t="s">
        <v>41</v>
      </c>
      <c r="M24" s="8" t="s">
        <v>12</v>
      </c>
      <c r="N24" s="8">
        <v>910</v>
      </c>
      <c r="O24" s="8"/>
      <c r="P24" s="10">
        <f t="shared" si="0"/>
        <v>0</v>
      </c>
      <c r="Q24" s="11"/>
      <c r="R24" s="11"/>
    </row>
    <row r="25" spans="1:19" s="12" customFormat="1" ht="15.5">
      <c r="A25" s="8" t="s">
        <v>89</v>
      </c>
      <c r="B25" s="9" t="s">
        <v>90</v>
      </c>
      <c r="C25" s="8">
        <v>1883871</v>
      </c>
      <c r="D25" s="8" t="s">
        <v>16</v>
      </c>
      <c r="E25" s="8" t="s">
        <v>17</v>
      </c>
      <c r="F25" s="8" t="s">
        <v>91</v>
      </c>
      <c r="G25" s="8" t="s">
        <v>19</v>
      </c>
      <c r="H25" s="8" t="s">
        <v>19</v>
      </c>
      <c r="I25" s="8" t="s">
        <v>20</v>
      </c>
      <c r="J25" s="8">
        <v>72</v>
      </c>
      <c r="K25" s="8">
        <v>100</v>
      </c>
      <c r="L25" s="8" t="s">
        <v>41</v>
      </c>
      <c r="M25" s="8" t="s">
        <v>12</v>
      </c>
      <c r="N25" s="8">
        <v>840</v>
      </c>
      <c r="O25" s="8"/>
      <c r="P25" s="10">
        <f t="shared" si="0"/>
        <v>0</v>
      </c>
      <c r="Q25" s="11"/>
      <c r="R25" s="11"/>
    </row>
    <row r="26" spans="1:19" s="12" customFormat="1" ht="15.5">
      <c r="A26" s="8" t="s">
        <v>92</v>
      </c>
      <c r="B26" s="9" t="s">
        <v>93</v>
      </c>
      <c r="C26" s="8">
        <v>1883875</v>
      </c>
      <c r="D26" s="8" t="s">
        <v>16</v>
      </c>
      <c r="E26" s="8" t="s">
        <v>17</v>
      </c>
      <c r="F26" s="8" t="s">
        <v>94</v>
      </c>
      <c r="G26" s="8" t="s">
        <v>19</v>
      </c>
      <c r="H26" s="8" t="s">
        <v>19</v>
      </c>
      <c r="I26" s="8" t="s">
        <v>20</v>
      </c>
      <c r="J26" s="8">
        <v>72</v>
      </c>
      <c r="K26" s="8">
        <v>102</v>
      </c>
      <c r="L26" s="8" t="s">
        <v>41</v>
      </c>
      <c r="M26" s="8" t="s">
        <v>12</v>
      </c>
      <c r="N26" s="8">
        <v>830</v>
      </c>
      <c r="O26" s="8"/>
      <c r="P26" s="10">
        <f t="shared" si="0"/>
        <v>0</v>
      </c>
      <c r="Q26" s="11"/>
      <c r="R26" s="11"/>
    </row>
    <row r="27" spans="1:19" s="12" customFormat="1" ht="15.5">
      <c r="A27" s="8" t="s">
        <v>95</v>
      </c>
      <c r="B27" s="9" t="s">
        <v>96</v>
      </c>
      <c r="C27" s="8">
        <v>1987413</v>
      </c>
      <c r="D27" s="8" t="s">
        <v>16</v>
      </c>
      <c r="E27" s="8" t="s">
        <v>17</v>
      </c>
      <c r="F27" s="8" t="s">
        <v>97</v>
      </c>
      <c r="G27" s="8" t="s">
        <v>19</v>
      </c>
      <c r="H27" s="8" t="s">
        <v>19</v>
      </c>
      <c r="I27" s="8" t="s">
        <v>20</v>
      </c>
      <c r="J27" s="8">
        <v>72</v>
      </c>
      <c r="K27" s="8">
        <v>103</v>
      </c>
      <c r="L27" s="8" t="s">
        <v>35</v>
      </c>
      <c r="M27" s="8"/>
      <c r="N27" s="8">
        <v>800</v>
      </c>
      <c r="O27" s="8"/>
      <c r="P27" s="10">
        <f t="shared" si="0"/>
        <v>0</v>
      </c>
      <c r="Q27" s="11"/>
      <c r="R27" s="11"/>
    </row>
    <row r="28" spans="1:19" s="12" customFormat="1" ht="15.5">
      <c r="A28" s="8"/>
      <c r="B28" s="8"/>
      <c r="C28" s="8"/>
      <c r="D28" s="8" t="s">
        <v>16</v>
      </c>
      <c r="E28" s="8" t="s">
        <v>17</v>
      </c>
      <c r="F28" s="8" t="s">
        <v>98</v>
      </c>
      <c r="G28" s="8"/>
      <c r="H28" s="8"/>
      <c r="I28" s="8"/>
      <c r="J28" s="8"/>
      <c r="K28" s="8">
        <v>107</v>
      </c>
      <c r="L28" s="8" t="s">
        <v>99</v>
      </c>
      <c r="M28" s="8" t="s">
        <v>12</v>
      </c>
      <c r="N28" s="8">
        <v>420</v>
      </c>
      <c r="O28" s="8"/>
      <c r="P28" s="10">
        <f t="shared" si="0"/>
        <v>0</v>
      </c>
      <c r="Q28" s="11"/>
      <c r="R28" s="11"/>
    </row>
    <row r="29" spans="1:19" s="12" customFormat="1" ht="15.5">
      <c r="A29" s="8" t="s">
        <v>100</v>
      </c>
      <c r="B29" s="8"/>
      <c r="C29" s="8"/>
      <c r="D29" s="8" t="s">
        <v>16</v>
      </c>
      <c r="E29" s="8" t="s">
        <v>17</v>
      </c>
      <c r="F29" s="8" t="s">
        <v>101</v>
      </c>
      <c r="G29" s="8"/>
      <c r="H29" s="8"/>
      <c r="I29" s="8"/>
      <c r="J29" s="8"/>
      <c r="K29" s="8">
        <v>111</v>
      </c>
      <c r="L29" s="8" t="s">
        <v>99</v>
      </c>
      <c r="M29" s="8" t="s">
        <v>12</v>
      </c>
      <c r="N29" s="8">
        <v>460</v>
      </c>
      <c r="O29" s="8"/>
      <c r="P29" s="10">
        <f t="shared" si="0"/>
        <v>0</v>
      </c>
      <c r="Q29" s="11"/>
      <c r="R29" s="11"/>
    </row>
    <row r="30" spans="1:19" s="12" customFormat="1" ht="15.5">
      <c r="A30" s="8"/>
      <c r="B30" s="8"/>
      <c r="C30" s="8"/>
      <c r="D30" s="8" t="s">
        <v>16</v>
      </c>
      <c r="E30" s="8" t="s">
        <v>17</v>
      </c>
      <c r="F30" s="8" t="s">
        <v>102</v>
      </c>
      <c r="G30" s="8"/>
      <c r="H30" s="8"/>
      <c r="I30" s="8"/>
      <c r="J30" s="8"/>
      <c r="K30" s="8">
        <v>108</v>
      </c>
      <c r="L30" s="8" t="s">
        <v>99</v>
      </c>
      <c r="M30" s="8" t="s">
        <v>12</v>
      </c>
      <c r="N30" s="8">
        <v>370</v>
      </c>
      <c r="O30" s="8"/>
      <c r="P30" s="10">
        <f t="shared" si="0"/>
        <v>0</v>
      </c>
      <c r="Q30" s="11"/>
      <c r="R30" s="11"/>
    </row>
    <row r="31" spans="1:19" s="12" customFormat="1" ht="15.5">
      <c r="A31" s="8"/>
      <c r="B31" s="8"/>
      <c r="C31" s="8"/>
      <c r="D31" s="8" t="s">
        <v>16</v>
      </c>
      <c r="E31" s="8" t="s">
        <v>17</v>
      </c>
      <c r="F31" s="8" t="s">
        <v>103</v>
      </c>
      <c r="G31" s="8"/>
      <c r="H31" s="8"/>
      <c r="I31" s="8"/>
      <c r="J31" s="8"/>
      <c r="K31" s="8">
        <v>109</v>
      </c>
      <c r="L31" s="8" t="s">
        <v>99</v>
      </c>
      <c r="M31" s="8" t="s">
        <v>12</v>
      </c>
      <c r="N31" s="8">
        <v>430</v>
      </c>
      <c r="O31" s="8"/>
      <c r="P31" s="10">
        <f t="shared" si="0"/>
        <v>0</v>
      </c>
      <c r="Q31" s="11"/>
      <c r="R31" s="11"/>
    </row>
    <row r="32" spans="1:19" s="12" customFormat="1" ht="15.5">
      <c r="A32" s="8" t="s">
        <v>104</v>
      </c>
      <c r="B32" s="8"/>
      <c r="C32" s="8"/>
      <c r="D32" s="8" t="s">
        <v>16</v>
      </c>
      <c r="E32" s="8" t="s">
        <v>17</v>
      </c>
      <c r="F32" s="8" t="s">
        <v>105</v>
      </c>
      <c r="G32" s="8"/>
      <c r="H32" s="8"/>
      <c r="I32" s="8"/>
      <c r="J32" s="8"/>
      <c r="K32" s="8">
        <v>115</v>
      </c>
      <c r="L32" s="8" t="s">
        <v>99</v>
      </c>
      <c r="M32" s="8" t="s">
        <v>12</v>
      </c>
      <c r="N32" s="8">
        <v>430</v>
      </c>
      <c r="O32" s="8"/>
      <c r="P32" s="10">
        <f t="shared" si="0"/>
        <v>0</v>
      </c>
      <c r="Q32" s="11"/>
      <c r="R32" s="11"/>
    </row>
    <row r="33" spans="1:19" s="12" customFormat="1" ht="15.5">
      <c r="A33" s="8" t="s">
        <v>106</v>
      </c>
      <c r="B33" s="8" t="s">
        <v>107</v>
      </c>
      <c r="C33" s="8">
        <v>2410612</v>
      </c>
      <c r="D33" s="8" t="s">
        <v>16</v>
      </c>
      <c r="E33" s="8" t="s">
        <v>108</v>
      </c>
      <c r="F33" s="8" t="s">
        <v>109</v>
      </c>
      <c r="G33" s="8" t="s">
        <v>20</v>
      </c>
      <c r="H33" s="8" t="s">
        <v>19</v>
      </c>
      <c r="I33" s="8" t="s">
        <v>20</v>
      </c>
      <c r="J33" s="8">
        <v>70</v>
      </c>
      <c r="K33" s="8">
        <v>84</v>
      </c>
      <c r="L33" s="8" t="s">
        <v>35</v>
      </c>
      <c r="M33" s="8" t="s">
        <v>12</v>
      </c>
      <c r="N33" s="8">
        <v>1120</v>
      </c>
      <c r="O33" s="8"/>
      <c r="P33" s="10">
        <f t="shared" si="0"/>
        <v>0</v>
      </c>
      <c r="Q33" s="11"/>
      <c r="R33" s="11"/>
    </row>
    <row r="34" spans="1:19" s="12" customFormat="1" ht="15.5">
      <c r="A34" s="8" t="s">
        <v>111</v>
      </c>
      <c r="B34" s="8" t="s">
        <v>112</v>
      </c>
      <c r="C34" s="8">
        <v>2410582</v>
      </c>
      <c r="D34" s="8" t="s">
        <v>16</v>
      </c>
      <c r="E34" s="8" t="s">
        <v>113</v>
      </c>
      <c r="F34" s="8" t="s">
        <v>114</v>
      </c>
      <c r="G34" s="8" t="s">
        <v>19</v>
      </c>
      <c r="H34" s="8" t="s">
        <v>20</v>
      </c>
      <c r="I34" s="8" t="s">
        <v>20</v>
      </c>
      <c r="J34" s="8">
        <v>70</v>
      </c>
      <c r="K34" s="8">
        <v>92</v>
      </c>
      <c r="L34" s="8" t="s">
        <v>35</v>
      </c>
      <c r="M34" s="8"/>
      <c r="N34" s="8">
        <f>VLOOKUP(F34,[1]Sheet1!$A:$B,2,0)</f>
        <v>1000</v>
      </c>
      <c r="O34" s="8"/>
      <c r="P34" s="10">
        <f t="shared" si="0"/>
        <v>0</v>
      </c>
      <c r="Q34" s="11"/>
      <c r="R34" s="11"/>
    </row>
    <row r="35" spans="1:19" s="12" customFormat="1" ht="15.5">
      <c r="A35" s="8" t="s">
        <v>115</v>
      </c>
      <c r="B35" s="9" t="s">
        <v>116</v>
      </c>
      <c r="C35" s="8">
        <v>1280864</v>
      </c>
      <c r="D35" s="8" t="s">
        <v>16</v>
      </c>
      <c r="E35" s="8" t="s">
        <v>110</v>
      </c>
      <c r="F35" s="8" t="s">
        <v>117</v>
      </c>
      <c r="G35" s="8" t="s">
        <v>20</v>
      </c>
      <c r="H35" s="8" t="s">
        <v>20</v>
      </c>
      <c r="I35" s="8" t="s">
        <v>20</v>
      </c>
      <c r="J35" s="8">
        <v>71</v>
      </c>
      <c r="K35" s="8">
        <v>91</v>
      </c>
      <c r="L35" s="8" t="s">
        <v>21</v>
      </c>
      <c r="M35" s="8"/>
      <c r="N35" s="8">
        <v>1350</v>
      </c>
      <c r="O35" s="8"/>
      <c r="P35" s="10">
        <f t="shared" si="0"/>
        <v>0</v>
      </c>
      <c r="Q35" s="11"/>
      <c r="R35" s="11"/>
      <c r="S35" s="11"/>
    </row>
    <row r="36" spans="1:19" s="12" customFormat="1" ht="15.5">
      <c r="A36" s="8" t="s">
        <v>118</v>
      </c>
      <c r="B36" s="8" t="s">
        <v>119</v>
      </c>
      <c r="C36" s="8">
        <v>929680</v>
      </c>
      <c r="D36" s="8" t="s">
        <v>16</v>
      </c>
      <c r="E36" s="8" t="s">
        <v>110</v>
      </c>
      <c r="F36" s="8" t="s">
        <v>117</v>
      </c>
      <c r="G36" s="8" t="s">
        <v>20</v>
      </c>
      <c r="H36" s="8" t="s">
        <v>20</v>
      </c>
      <c r="I36" s="8" t="s">
        <v>20</v>
      </c>
      <c r="J36" s="8">
        <v>71</v>
      </c>
      <c r="K36" s="8">
        <v>91</v>
      </c>
      <c r="L36" s="8" t="s">
        <v>35</v>
      </c>
      <c r="M36" s="8"/>
      <c r="N36" s="8">
        <v>1350</v>
      </c>
      <c r="O36" s="8"/>
      <c r="P36" s="10">
        <f t="shared" si="0"/>
        <v>0</v>
      </c>
      <c r="Q36" s="13"/>
      <c r="R36" s="13"/>
      <c r="S36" s="13"/>
    </row>
    <row r="37" spans="1:19" s="12" customFormat="1" ht="15.5">
      <c r="A37" s="8" t="s">
        <v>120</v>
      </c>
      <c r="B37" s="9" t="s">
        <v>121</v>
      </c>
      <c r="C37" s="8">
        <v>1141217</v>
      </c>
      <c r="D37" s="8" t="s">
        <v>16</v>
      </c>
      <c r="E37" s="8" t="s">
        <v>110</v>
      </c>
      <c r="F37" s="8" t="s">
        <v>122</v>
      </c>
      <c r="G37" s="8" t="s">
        <v>20</v>
      </c>
      <c r="H37" s="8" t="s">
        <v>20</v>
      </c>
      <c r="I37" s="8" t="s">
        <v>20</v>
      </c>
      <c r="J37" s="8">
        <v>71</v>
      </c>
      <c r="K37" s="8">
        <v>91</v>
      </c>
      <c r="L37" s="8" t="s">
        <v>35</v>
      </c>
      <c r="M37" s="8"/>
      <c r="N37" s="8">
        <v>1250</v>
      </c>
      <c r="O37" s="8"/>
      <c r="P37" s="10">
        <f t="shared" si="0"/>
        <v>0</v>
      </c>
      <c r="Q37" s="13"/>
      <c r="R37" s="13"/>
      <c r="S37" s="13"/>
    </row>
    <row r="38" spans="1:19" s="12" customFormat="1" ht="15.5">
      <c r="A38" s="8" t="s">
        <v>123</v>
      </c>
      <c r="B38" s="9" t="s">
        <v>124</v>
      </c>
      <c r="C38" s="8">
        <v>929862</v>
      </c>
      <c r="D38" s="8" t="s">
        <v>16</v>
      </c>
      <c r="E38" s="8" t="s">
        <v>110</v>
      </c>
      <c r="F38" s="8" t="s">
        <v>125</v>
      </c>
      <c r="G38" s="8" t="s">
        <v>20</v>
      </c>
      <c r="H38" s="8" t="s">
        <v>20</v>
      </c>
      <c r="I38" s="8" t="s">
        <v>20</v>
      </c>
      <c r="J38" s="8">
        <v>71</v>
      </c>
      <c r="K38" s="8">
        <v>95</v>
      </c>
      <c r="L38" s="8" t="s">
        <v>35</v>
      </c>
      <c r="M38" s="8"/>
      <c r="N38" s="8">
        <v>1240</v>
      </c>
      <c r="O38" s="8"/>
      <c r="P38" s="10">
        <f t="shared" si="0"/>
        <v>0</v>
      </c>
      <c r="Q38" s="13"/>
      <c r="R38" s="13"/>
      <c r="S38" s="13"/>
    </row>
    <row r="39" spans="1:19" s="12" customFormat="1" ht="15.5">
      <c r="A39" s="8" t="s">
        <v>126</v>
      </c>
      <c r="B39" s="8" t="s">
        <v>127</v>
      </c>
      <c r="C39" s="8">
        <v>2410583</v>
      </c>
      <c r="D39" s="8" t="s">
        <v>16</v>
      </c>
      <c r="E39" s="8" t="s">
        <v>113</v>
      </c>
      <c r="F39" s="8" t="s">
        <v>128</v>
      </c>
      <c r="G39" s="8" t="s">
        <v>69</v>
      </c>
      <c r="H39" s="8" t="s">
        <v>19</v>
      </c>
      <c r="I39" s="8" t="s">
        <v>20</v>
      </c>
      <c r="J39" s="8">
        <v>70</v>
      </c>
      <c r="K39" s="8">
        <v>74</v>
      </c>
      <c r="L39" s="8" t="s">
        <v>35</v>
      </c>
      <c r="M39" s="8" t="s">
        <v>12</v>
      </c>
      <c r="N39" s="8">
        <v>1300</v>
      </c>
      <c r="O39" s="8"/>
      <c r="P39" s="10">
        <f t="shared" si="0"/>
        <v>0</v>
      </c>
      <c r="Q39" s="13"/>
      <c r="R39" s="13"/>
      <c r="S39" s="13"/>
    </row>
    <row r="40" spans="1:19" s="12" customFormat="1" ht="15.5">
      <c r="A40" s="8" t="s">
        <v>129</v>
      </c>
      <c r="B40" s="8" t="s">
        <v>130</v>
      </c>
      <c r="C40" s="8">
        <v>2410584</v>
      </c>
      <c r="D40" s="8" t="s">
        <v>16</v>
      </c>
      <c r="E40" s="8" t="s">
        <v>113</v>
      </c>
      <c r="F40" s="8" t="s">
        <v>131</v>
      </c>
      <c r="G40" s="8" t="s">
        <v>69</v>
      </c>
      <c r="H40" s="8" t="s">
        <v>19</v>
      </c>
      <c r="I40" s="8" t="s">
        <v>20</v>
      </c>
      <c r="J40" s="8">
        <v>70</v>
      </c>
      <c r="K40" s="8">
        <v>72</v>
      </c>
      <c r="L40" s="8" t="s">
        <v>35</v>
      </c>
      <c r="M40" s="8" t="s">
        <v>12</v>
      </c>
      <c r="N40" s="8">
        <v>1200</v>
      </c>
      <c r="O40" s="8"/>
      <c r="P40" s="10">
        <f t="shared" si="0"/>
        <v>0</v>
      </c>
      <c r="Q40" s="13"/>
      <c r="R40" s="13"/>
      <c r="S40" s="13"/>
    </row>
    <row r="41" spans="1:19" s="12" customFormat="1" ht="15.5">
      <c r="A41" s="8" t="s">
        <v>132</v>
      </c>
      <c r="B41" s="8" t="s">
        <v>133</v>
      </c>
      <c r="C41" s="8">
        <v>2410585</v>
      </c>
      <c r="D41" s="8" t="s">
        <v>16</v>
      </c>
      <c r="E41" s="8" t="s">
        <v>113</v>
      </c>
      <c r="F41" s="8" t="s">
        <v>134</v>
      </c>
      <c r="G41" s="8" t="s">
        <v>19</v>
      </c>
      <c r="H41" s="8" t="s">
        <v>20</v>
      </c>
      <c r="I41" s="8" t="s">
        <v>20</v>
      </c>
      <c r="J41" s="8">
        <v>70</v>
      </c>
      <c r="K41" s="8">
        <v>81</v>
      </c>
      <c r="L41" s="8" t="s">
        <v>41</v>
      </c>
      <c r="M41" s="8" t="s">
        <v>12</v>
      </c>
      <c r="N41" s="8">
        <v>1100</v>
      </c>
      <c r="O41" s="8"/>
      <c r="P41" s="10">
        <f t="shared" si="0"/>
        <v>0</v>
      </c>
      <c r="Q41" s="13"/>
      <c r="R41" s="13"/>
      <c r="S41" s="13"/>
    </row>
    <row r="42" spans="1:19" s="12" customFormat="1" ht="15.5">
      <c r="A42" s="8" t="s">
        <v>135</v>
      </c>
      <c r="B42" s="8" t="s">
        <v>136</v>
      </c>
      <c r="C42" s="8">
        <v>2410613</v>
      </c>
      <c r="D42" s="8" t="s">
        <v>16</v>
      </c>
      <c r="E42" s="8" t="s">
        <v>108</v>
      </c>
      <c r="F42" s="8" t="s">
        <v>137</v>
      </c>
      <c r="G42" s="8" t="s">
        <v>20</v>
      </c>
      <c r="H42" s="8" t="s">
        <v>19</v>
      </c>
      <c r="I42" s="8" t="s">
        <v>20</v>
      </c>
      <c r="J42" s="8">
        <v>70</v>
      </c>
      <c r="K42" s="8">
        <v>84</v>
      </c>
      <c r="L42" s="8" t="s">
        <v>41</v>
      </c>
      <c r="M42" s="8" t="s">
        <v>12</v>
      </c>
      <c r="N42" s="8">
        <v>1350</v>
      </c>
      <c r="O42" s="8"/>
      <c r="P42" s="10">
        <f t="shared" si="0"/>
        <v>0</v>
      </c>
      <c r="Q42" s="13"/>
      <c r="R42" s="13"/>
      <c r="S42" s="13"/>
    </row>
    <row r="43" spans="1:19" s="12" customFormat="1" ht="15.5">
      <c r="A43" s="8" t="s">
        <v>138</v>
      </c>
      <c r="B43" s="8" t="s">
        <v>139</v>
      </c>
      <c r="C43" s="8">
        <v>2410586</v>
      </c>
      <c r="D43" s="8" t="s">
        <v>16</v>
      </c>
      <c r="E43" s="8" t="s">
        <v>113</v>
      </c>
      <c r="F43" s="8" t="s">
        <v>140</v>
      </c>
      <c r="G43" s="8" t="s">
        <v>19</v>
      </c>
      <c r="H43" s="8" t="s">
        <v>20</v>
      </c>
      <c r="I43" s="8" t="s">
        <v>20</v>
      </c>
      <c r="J43" s="8">
        <v>70</v>
      </c>
      <c r="K43" s="8">
        <v>87</v>
      </c>
      <c r="L43" s="8" t="s">
        <v>35</v>
      </c>
      <c r="M43" s="8" t="s">
        <v>12</v>
      </c>
      <c r="N43" s="8">
        <v>1300</v>
      </c>
      <c r="O43" s="8"/>
      <c r="P43" s="10">
        <f t="shared" si="0"/>
        <v>0</v>
      </c>
      <c r="Q43" s="13"/>
      <c r="R43" s="13"/>
      <c r="S43" s="13"/>
    </row>
    <row r="44" spans="1:19" s="12" customFormat="1" ht="15.5">
      <c r="A44" s="8" t="s">
        <v>141</v>
      </c>
      <c r="B44" s="8" t="s">
        <v>142</v>
      </c>
      <c r="C44" s="8">
        <v>2410587</v>
      </c>
      <c r="D44" s="8" t="s">
        <v>16</v>
      </c>
      <c r="E44" s="8" t="s">
        <v>113</v>
      </c>
      <c r="F44" s="8" t="s">
        <v>143</v>
      </c>
      <c r="G44" s="8" t="s">
        <v>19</v>
      </c>
      <c r="H44" s="8" t="s">
        <v>20</v>
      </c>
      <c r="I44" s="8" t="s">
        <v>20</v>
      </c>
      <c r="J44" s="8">
        <v>71</v>
      </c>
      <c r="K44" s="8">
        <v>90</v>
      </c>
      <c r="L44" s="8" t="s">
        <v>41</v>
      </c>
      <c r="M44" s="8"/>
      <c r="N44" s="8">
        <v>950</v>
      </c>
      <c r="O44" s="8"/>
      <c r="P44" s="10">
        <f t="shared" si="0"/>
        <v>0</v>
      </c>
      <c r="Q44" s="13"/>
      <c r="R44" s="13"/>
      <c r="S44" s="13"/>
    </row>
    <row r="45" spans="1:19" s="12" customFormat="1" ht="15.5">
      <c r="A45" s="8" t="s">
        <v>144</v>
      </c>
      <c r="B45" s="9" t="s">
        <v>145</v>
      </c>
      <c r="C45" s="8">
        <v>1465358</v>
      </c>
      <c r="D45" s="8" t="s">
        <v>16</v>
      </c>
      <c r="E45" s="8" t="s">
        <v>110</v>
      </c>
      <c r="F45" s="8" t="s">
        <v>146</v>
      </c>
      <c r="G45" s="8" t="s">
        <v>20</v>
      </c>
      <c r="H45" s="8" t="s">
        <v>20</v>
      </c>
      <c r="I45" s="8" t="s">
        <v>20</v>
      </c>
      <c r="J45" s="8">
        <v>72</v>
      </c>
      <c r="K45" s="8">
        <v>95</v>
      </c>
      <c r="L45" s="8" t="s">
        <v>41</v>
      </c>
      <c r="M45" s="8" t="s">
        <v>12</v>
      </c>
      <c r="N45" s="8">
        <v>850</v>
      </c>
      <c r="O45" s="8"/>
      <c r="P45" s="10">
        <f t="shared" si="0"/>
        <v>0</v>
      </c>
      <c r="Q45" s="13"/>
      <c r="R45" s="13"/>
      <c r="S45" s="13"/>
    </row>
    <row r="46" spans="1:19" s="12" customFormat="1" ht="15.5">
      <c r="A46" s="8" t="s">
        <v>147</v>
      </c>
      <c r="B46" s="9" t="s">
        <v>148</v>
      </c>
      <c r="C46" s="8">
        <v>2530121</v>
      </c>
      <c r="D46" s="8" t="s">
        <v>16</v>
      </c>
      <c r="E46" s="8" t="s">
        <v>108</v>
      </c>
      <c r="F46" s="8" t="s">
        <v>149</v>
      </c>
      <c r="G46" s="8" t="s">
        <v>20</v>
      </c>
      <c r="H46" s="8" t="s">
        <v>19</v>
      </c>
      <c r="I46" s="8" t="s">
        <v>20</v>
      </c>
      <c r="J46" s="8">
        <v>70</v>
      </c>
      <c r="K46" s="8">
        <v>88</v>
      </c>
      <c r="L46" s="8" t="s">
        <v>41</v>
      </c>
      <c r="M46" s="8" t="s">
        <v>12</v>
      </c>
      <c r="N46" s="8">
        <v>1200</v>
      </c>
      <c r="O46" s="8"/>
      <c r="P46" s="10">
        <f t="shared" si="0"/>
        <v>0</v>
      </c>
      <c r="Q46" s="13"/>
      <c r="R46" s="13"/>
      <c r="S46" s="13"/>
    </row>
    <row r="47" spans="1:19" s="12" customFormat="1" ht="15.5">
      <c r="A47" s="8" t="s">
        <v>150</v>
      </c>
      <c r="B47" s="9" t="s">
        <v>151</v>
      </c>
      <c r="C47" s="8">
        <v>2530122</v>
      </c>
      <c r="D47" s="8" t="s">
        <v>16</v>
      </c>
      <c r="E47" s="8" t="s">
        <v>108</v>
      </c>
      <c r="F47" s="8" t="s">
        <v>152</v>
      </c>
      <c r="G47" s="8" t="s">
        <v>20</v>
      </c>
      <c r="H47" s="8" t="s">
        <v>20</v>
      </c>
      <c r="I47" s="8" t="s">
        <v>20</v>
      </c>
      <c r="J47" s="8">
        <v>71</v>
      </c>
      <c r="K47" s="8">
        <v>95</v>
      </c>
      <c r="L47" s="8" t="s">
        <v>41</v>
      </c>
      <c r="M47" s="8"/>
      <c r="N47" s="8">
        <v>850</v>
      </c>
      <c r="O47" s="8"/>
      <c r="P47" s="10">
        <f t="shared" si="0"/>
        <v>0</v>
      </c>
      <c r="Q47" s="13"/>
      <c r="R47" s="13"/>
      <c r="S47" s="13"/>
    </row>
    <row r="48" spans="1:19" s="12" customFormat="1" ht="15.5">
      <c r="A48" s="8" t="s">
        <v>153</v>
      </c>
      <c r="B48" s="8"/>
      <c r="C48" s="8"/>
      <c r="D48" s="8" t="s">
        <v>16</v>
      </c>
      <c r="E48" s="8" t="s">
        <v>110</v>
      </c>
      <c r="F48" s="8" t="s">
        <v>154</v>
      </c>
      <c r="G48" s="8" t="s">
        <v>20</v>
      </c>
      <c r="H48" s="8" t="s">
        <v>20</v>
      </c>
      <c r="I48" s="8" t="s">
        <v>20</v>
      </c>
      <c r="J48" s="8">
        <v>72</v>
      </c>
      <c r="K48" s="8">
        <v>102</v>
      </c>
      <c r="L48" s="8" t="s">
        <v>35</v>
      </c>
      <c r="M48" s="8" t="s">
        <v>12</v>
      </c>
      <c r="N48" s="8">
        <v>820</v>
      </c>
      <c r="O48" s="8"/>
      <c r="P48" s="10">
        <f t="shared" si="0"/>
        <v>0</v>
      </c>
      <c r="Q48" s="13"/>
      <c r="R48" s="13"/>
      <c r="S48" s="13"/>
    </row>
    <row r="49" spans="1:19" s="12" customFormat="1" ht="15.5">
      <c r="A49" s="8" t="s">
        <v>155</v>
      </c>
      <c r="B49" s="8" t="s">
        <v>156</v>
      </c>
      <c r="C49" s="8">
        <v>2410588</v>
      </c>
      <c r="D49" s="8" t="s">
        <v>16</v>
      </c>
      <c r="E49" s="8" t="s">
        <v>113</v>
      </c>
      <c r="F49" s="8" t="s">
        <v>157</v>
      </c>
      <c r="G49" s="8" t="s">
        <v>19</v>
      </c>
      <c r="H49" s="8" t="s">
        <v>20</v>
      </c>
      <c r="I49" s="8" t="s">
        <v>20</v>
      </c>
      <c r="J49" s="8">
        <v>71</v>
      </c>
      <c r="K49" s="8">
        <v>100</v>
      </c>
      <c r="L49" s="8" t="s">
        <v>41</v>
      </c>
      <c r="M49" s="8" t="s">
        <v>12</v>
      </c>
      <c r="N49" s="8">
        <v>900</v>
      </c>
      <c r="O49" s="8"/>
      <c r="P49" s="10">
        <f t="shared" si="0"/>
        <v>0</v>
      </c>
      <c r="Q49" s="13"/>
      <c r="R49" s="13"/>
      <c r="S49" s="13"/>
    </row>
    <row r="50" spans="1:19" s="12" customFormat="1" ht="15.5">
      <c r="A50" s="8" t="s">
        <v>158</v>
      </c>
      <c r="B50" s="9" t="s">
        <v>159</v>
      </c>
      <c r="C50" s="8">
        <v>962340</v>
      </c>
      <c r="D50" s="8" t="s">
        <v>16</v>
      </c>
      <c r="E50" s="8" t="s">
        <v>110</v>
      </c>
      <c r="F50" s="8" t="s">
        <v>56</v>
      </c>
      <c r="G50" s="8" t="s">
        <v>20</v>
      </c>
      <c r="H50" s="8" t="s">
        <v>20</v>
      </c>
      <c r="I50" s="8" t="s">
        <v>20</v>
      </c>
      <c r="J50" s="8">
        <v>71</v>
      </c>
      <c r="K50" s="8">
        <v>94</v>
      </c>
      <c r="L50" s="8" t="s">
        <v>41</v>
      </c>
      <c r="M50" s="8"/>
      <c r="N50" s="8">
        <v>1150</v>
      </c>
      <c r="O50" s="8"/>
      <c r="P50" s="10">
        <f t="shared" si="0"/>
        <v>0</v>
      </c>
      <c r="Q50" s="13"/>
      <c r="R50" s="13"/>
      <c r="S50" s="13"/>
    </row>
    <row r="51" spans="1:19" s="12" customFormat="1" ht="15.5">
      <c r="A51" s="8" t="s">
        <v>160</v>
      </c>
      <c r="B51" s="8" t="s">
        <v>161</v>
      </c>
      <c r="C51" s="8">
        <v>2410614</v>
      </c>
      <c r="D51" s="8" t="s">
        <v>16</v>
      </c>
      <c r="E51" s="8" t="s">
        <v>108</v>
      </c>
      <c r="F51" s="8" t="s">
        <v>162</v>
      </c>
      <c r="G51" s="8" t="s">
        <v>20</v>
      </c>
      <c r="H51" s="8" t="s">
        <v>20</v>
      </c>
      <c r="I51" s="8" t="s">
        <v>20</v>
      </c>
      <c r="J51" s="8">
        <v>71</v>
      </c>
      <c r="K51" s="8">
        <v>103</v>
      </c>
      <c r="L51" s="8" t="s">
        <v>41</v>
      </c>
      <c r="M51" s="8" t="s">
        <v>12</v>
      </c>
      <c r="N51" s="8">
        <v>920</v>
      </c>
      <c r="O51" s="8"/>
      <c r="P51" s="10">
        <f t="shared" si="0"/>
        <v>0</v>
      </c>
      <c r="Q51" s="13"/>
      <c r="R51" s="13"/>
      <c r="S51" s="13"/>
    </row>
    <row r="52" spans="1:19" s="12" customFormat="1" ht="15.5">
      <c r="A52" s="8" t="s">
        <v>163</v>
      </c>
      <c r="B52" s="8" t="s">
        <v>164</v>
      </c>
      <c r="C52" s="8">
        <v>2410589</v>
      </c>
      <c r="D52" s="8" t="s">
        <v>16</v>
      </c>
      <c r="E52" s="8" t="s">
        <v>113</v>
      </c>
      <c r="F52" s="8" t="s">
        <v>165</v>
      </c>
      <c r="G52" s="8" t="s">
        <v>69</v>
      </c>
      <c r="H52" s="8" t="s">
        <v>19</v>
      </c>
      <c r="I52" s="8" t="s">
        <v>20</v>
      </c>
      <c r="J52" s="8">
        <v>70</v>
      </c>
      <c r="K52" s="8">
        <v>69</v>
      </c>
      <c r="L52" s="8" t="s">
        <v>35</v>
      </c>
      <c r="M52" s="8" t="s">
        <v>12</v>
      </c>
      <c r="N52" s="8">
        <v>1350</v>
      </c>
      <c r="O52" s="8"/>
      <c r="P52" s="10">
        <f t="shared" si="0"/>
        <v>0</v>
      </c>
      <c r="Q52" s="13"/>
      <c r="R52" s="13"/>
      <c r="S52" s="13"/>
    </row>
    <row r="53" spans="1:19" s="12" customFormat="1" ht="15.5">
      <c r="A53" s="8" t="s">
        <v>166</v>
      </c>
      <c r="B53" s="8" t="s">
        <v>167</v>
      </c>
      <c r="C53" s="8">
        <v>2410590</v>
      </c>
      <c r="D53" s="8" t="s">
        <v>16</v>
      </c>
      <c r="E53" s="8" t="s">
        <v>113</v>
      </c>
      <c r="F53" s="8" t="s">
        <v>168</v>
      </c>
      <c r="G53" s="8" t="s">
        <v>69</v>
      </c>
      <c r="H53" s="8" t="s">
        <v>19</v>
      </c>
      <c r="I53" s="8" t="s">
        <v>20</v>
      </c>
      <c r="J53" s="8">
        <v>70</v>
      </c>
      <c r="K53" s="8">
        <v>83</v>
      </c>
      <c r="L53" s="8" t="s">
        <v>35</v>
      </c>
      <c r="M53" s="8"/>
      <c r="N53" s="8">
        <v>1320</v>
      </c>
      <c r="O53" s="8"/>
      <c r="P53" s="10">
        <f t="shared" si="0"/>
        <v>0</v>
      </c>
      <c r="Q53" s="13"/>
      <c r="R53" s="13"/>
      <c r="S53" s="13"/>
    </row>
    <row r="54" spans="1:19" s="12" customFormat="1" ht="15.5">
      <c r="A54" s="8" t="s">
        <v>169</v>
      </c>
      <c r="B54" s="8" t="s">
        <v>170</v>
      </c>
      <c r="C54" s="8">
        <v>2410591</v>
      </c>
      <c r="D54" s="8" t="s">
        <v>16</v>
      </c>
      <c r="E54" s="8" t="s">
        <v>113</v>
      </c>
      <c r="F54" s="8" t="s">
        <v>171</v>
      </c>
      <c r="G54" s="8" t="s">
        <v>69</v>
      </c>
      <c r="H54" s="8" t="s">
        <v>19</v>
      </c>
      <c r="I54" s="8" t="s">
        <v>20</v>
      </c>
      <c r="J54" s="8">
        <v>70</v>
      </c>
      <c r="K54" s="8">
        <v>88</v>
      </c>
      <c r="L54" s="8" t="s">
        <v>41</v>
      </c>
      <c r="M54" s="8"/>
      <c r="N54" s="8">
        <v>1300</v>
      </c>
      <c r="O54" s="8"/>
      <c r="P54" s="10">
        <f t="shared" si="0"/>
        <v>0</v>
      </c>
      <c r="Q54" s="13"/>
      <c r="R54" s="13"/>
      <c r="S54" s="13"/>
    </row>
    <row r="55" spans="1:19" s="12" customFormat="1" ht="15.5">
      <c r="A55" s="8" t="s">
        <v>172</v>
      </c>
      <c r="B55" s="8" t="s">
        <v>173</v>
      </c>
      <c r="C55" s="8">
        <v>2410592</v>
      </c>
      <c r="D55" s="8" t="s">
        <v>16</v>
      </c>
      <c r="E55" s="8" t="s">
        <v>113</v>
      </c>
      <c r="F55" s="8" t="s">
        <v>174</v>
      </c>
      <c r="G55" s="8" t="s">
        <v>19</v>
      </c>
      <c r="H55" s="8" t="s">
        <v>19</v>
      </c>
      <c r="I55" s="8" t="s">
        <v>20</v>
      </c>
      <c r="J55" s="8">
        <v>70</v>
      </c>
      <c r="K55" s="8">
        <v>88</v>
      </c>
      <c r="L55" s="8" t="s">
        <v>41</v>
      </c>
      <c r="M55" s="8" t="s">
        <v>12</v>
      </c>
      <c r="N55" s="8">
        <v>1250</v>
      </c>
      <c r="O55" s="8"/>
      <c r="P55" s="10">
        <f t="shared" si="0"/>
        <v>0</v>
      </c>
      <c r="Q55" s="13"/>
      <c r="R55" s="13"/>
      <c r="S55" s="13"/>
    </row>
    <row r="56" spans="1:19" s="12" customFormat="1" ht="15.5">
      <c r="A56" s="8" t="s">
        <v>175</v>
      </c>
      <c r="B56" s="9" t="s">
        <v>176</v>
      </c>
      <c r="C56" s="8">
        <v>2410593</v>
      </c>
      <c r="D56" s="8" t="s">
        <v>16</v>
      </c>
      <c r="E56" s="8" t="s">
        <v>113</v>
      </c>
      <c r="F56" s="8" t="s">
        <v>177</v>
      </c>
      <c r="G56" s="8" t="s">
        <v>19</v>
      </c>
      <c r="H56" s="8" t="s">
        <v>19</v>
      </c>
      <c r="I56" s="8" t="s">
        <v>20</v>
      </c>
      <c r="J56" s="8">
        <v>70</v>
      </c>
      <c r="K56" s="8">
        <v>84</v>
      </c>
      <c r="L56" s="8" t="s">
        <v>41</v>
      </c>
      <c r="M56" s="8" t="s">
        <v>12</v>
      </c>
      <c r="N56" s="8">
        <v>1200</v>
      </c>
      <c r="O56" s="8"/>
      <c r="P56" s="10">
        <f t="shared" si="0"/>
        <v>0</v>
      </c>
      <c r="Q56" s="13"/>
      <c r="R56" s="13"/>
      <c r="S56" s="13"/>
    </row>
    <row r="57" spans="1:19" s="12" customFormat="1" ht="15.5">
      <c r="A57" s="8" t="s">
        <v>178</v>
      </c>
      <c r="B57" s="8" t="s">
        <v>179</v>
      </c>
      <c r="C57" s="8">
        <v>2410615</v>
      </c>
      <c r="D57" s="8" t="s">
        <v>16</v>
      </c>
      <c r="E57" s="8" t="s">
        <v>108</v>
      </c>
      <c r="F57" s="8" t="s">
        <v>180</v>
      </c>
      <c r="G57" s="8" t="s">
        <v>20</v>
      </c>
      <c r="H57" s="8" t="s">
        <v>20</v>
      </c>
      <c r="I57" s="8" t="s">
        <v>20</v>
      </c>
      <c r="J57" s="8">
        <v>71</v>
      </c>
      <c r="K57" s="8">
        <v>92</v>
      </c>
      <c r="L57" s="8" t="s">
        <v>99</v>
      </c>
      <c r="M57" s="8" t="s">
        <v>12</v>
      </c>
      <c r="N57" s="8">
        <v>950</v>
      </c>
      <c r="O57" s="8"/>
      <c r="P57" s="10">
        <f t="shared" si="0"/>
        <v>0</v>
      </c>
      <c r="Q57" s="13"/>
      <c r="R57" s="13"/>
      <c r="S57" s="13"/>
    </row>
    <row r="58" spans="1:19" s="12" customFormat="1" ht="15.5">
      <c r="A58" s="8" t="s">
        <v>181</v>
      </c>
      <c r="B58" s="8" t="s">
        <v>182</v>
      </c>
      <c r="C58" s="8">
        <v>2410594</v>
      </c>
      <c r="D58" s="8" t="s">
        <v>16</v>
      </c>
      <c r="E58" s="8" t="s">
        <v>113</v>
      </c>
      <c r="F58" s="8" t="s">
        <v>183</v>
      </c>
      <c r="G58" s="8" t="s">
        <v>19</v>
      </c>
      <c r="H58" s="8" t="s">
        <v>19</v>
      </c>
      <c r="I58" s="8" t="s">
        <v>20</v>
      </c>
      <c r="J58" s="8">
        <v>72</v>
      </c>
      <c r="K58" s="8">
        <v>94</v>
      </c>
      <c r="L58" s="8" t="s">
        <v>41</v>
      </c>
      <c r="M58" s="8" t="s">
        <v>12</v>
      </c>
      <c r="N58" s="8">
        <v>800</v>
      </c>
      <c r="O58" s="8"/>
      <c r="P58" s="10">
        <f t="shared" si="0"/>
        <v>0</v>
      </c>
      <c r="Q58" s="13"/>
      <c r="R58" s="13"/>
      <c r="S58" s="13"/>
    </row>
    <row r="59" spans="1:19" s="12" customFormat="1" ht="15.5">
      <c r="A59" s="8" t="s">
        <v>184</v>
      </c>
      <c r="B59" s="9" t="s">
        <v>185</v>
      </c>
      <c r="C59" s="8">
        <v>1200963</v>
      </c>
      <c r="D59" s="8" t="s">
        <v>16</v>
      </c>
      <c r="E59" s="8" t="s">
        <v>110</v>
      </c>
      <c r="F59" s="8" t="s">
        <v>186</v>
      </c>
      <c r="G59" s="8" t="s">
        <v>20</v>
      </c>
      <c r="H59" s="8" t="s">
        <v>20</v>
      </c>
      <c r="I59" s="8" t="s">
        <v>20</v>
      </c>
      <c r="J59" s="8">
        <v>72</v>
      </c>
      <c r="K59" s="8">
        <v>97</v>
      </c>
      <c r="L59" s="8" t="s">
        <v>41</v>
      </c>
      <c r="M59" s="8" t="s">
        <v>12</v>
      </c>
      <c r="N59" s="8">
        <v>700</v>
      </c>
      <c r="O59" s="8"/>
      <c r="P59" s="10">
        <f t="shared" si="0"/>
        <v>0</v>
      </c>
      <c r="Q59" s="13"/>
      <c r="R59" s="13"/>
      <c r="S59" s="13"/>
    </row>
    <row r="60" spans="1:19" s="12" customFormat="1" ht="15.5">
      <c r="A60" s="8" t="s">
        <v>187</v>
      </c>
      <c r="B60" s="8" t="s">
        <v>188</v>
      </c>
      <c r="C60" s="8">
        <v>2410595</v>
      </c>
      <c r="D60" s="8" t="s">
        <v>16</v>
      </c>
      <c r="E60" s="8" t="s">
        <v>113</v>
      </c>
      <c r="F60" s="8" t="s">
        <v>189</v>
      </c>
      <c r="G60" s="8" t="s">
        <v>69</v>
      </c>
      <c r="H60" s="8" t="s">
        <v>19</v>
      </c>
      <c r="I60" s="8" t="s">
        <v>20</v>
      </c>
      <c r="J60" s="8">
        <v>70</v>
      </c>
      <c r="K60" s="8">
        <v>73</v>
      </c>
      <c r="L60" s="8" t="s">
        <v>35</v>
      </c>
      <c r="M60" s="8" t="s">
        <v>12</v>
      </c>
      <c r="N60" s="8">
        <v>1200</v>
      </c>
      <c r="O60" s="8"/>
      <c r="P60" s="10">
        <f t="shared" si="0"/>
        <v>0</v>
      </c>
      <c r="Q60" s="13"/>
      <c r="R60" s="13"/>
      <c r="S60" s="13"/>
    </row>
    <row r="61" spans="1:19" s="12" customFormat="1" ht="15.5">
      <c r="A61" s="8" t="s">
        <v>190</v>
      </c>
      <c r="B61" s="8" t="s">
        <v>191</v>
      </c>
      <c r="C61" s="8">
        <v>2410616</v>
      </c>
      <c r="D61" s="8" t="s">
        <v>16</v>
      </c>
      <c r="E61" s="8" t="s">
        <v>108</v>
      </c>
      <c r="F61" s="8" t="s">
        <v>192</v>
      </c>
      <c r="G61" s="8" t="s">
        <v>20</v>
      </c>
      <c r="H61" s="8" t="s">
        <v>19</v>
      </c>
      <c r="I61" s="8" t="s">
        <v>20</v>
      </c>
      <c r="J61" s="8">
        <v>71</v>
      </c>
      <c r="K61" s="8">
        <v>89</v>
      </c>
      <c r="L61" s="8" t="s">
        <v>41</v>
      </c>
      <c r="M61" s="8" t="s">
        <v>12</v>
      </c>
      <c r="N61" s="8">
        <v>1050</v>
      </c>
      <c r="O61" s="8"/>
      <c r="P61" s="10">
        <f t="shared" si="0"/>
        <v>0</v>
      </c>
      <c r="Q61" s="13"/>
      <c r="R61" s="13"/>
      <c r="S61" s="13"/>
    </row>
    <row r="62" spans="1:19" s="12" customFormat="1" ht="15.5">
      <c r="A62" s="8" t="s">
        <v>193</v>
      </c>
      <c r="B62" s="8" t="s">
        <v>194</v>
      </c>
      <c r="C62" s="8">
        <v>2410617</v>
      </c>
      <c r="D62" s="8" t="s">
        <v>16</v>
      </c>
      <c r="E62" s="8" t="s">
        <v>108</v>
      </c>
      <c r="F62" s="8" t="s">
        <v>195</v>
      </c>
      <c r="G62" s="8" t="s">
        <v>20</v>
      </c>
      <c r="H62" s="8" t="s">
        <v>20</v>
      </c>
      <c r="I62" s="8" t="s">
        <v>20</v>
      </c>
      <c r="J62" s="8">
        <v>71</v>
      </c>
      <c r="K62" s="8">
        <v>97</v>
      </c>
      <c r="L62" s="8" t="s">
        <v>41</v>
      </c>
      <c r="M62" s="8" t="s">
        <v>12</v>
      </c>
      <c r="N62" s="8">
        <v>900</v>
      </c>
      <c r="O62" s="8"/>
      <c r="P62" s="10">
        <f t="shared" si="0"/>
        <v>0</v>
      </c>
      <c r="Q62" s="13"/>
      <c r="R62" s="13"/>
      <c r="S62" s="13"/>
    </row>
    <row r="63" spans="1:19" s="12" customFormat="1" ht="15.5">
      <c r="A63" s="8" t="s">
        <v>196</v>
      </c>
      <c r="B63" s="8"/>
      <c r="C63" s="8"/>
      <c r="D63" s="8" t="s">
        <v>16</v>
      </c>
      <c r="E63" s="8" t="s">
        <v>110</v>
      </c>
      <c r="F63" s="8" t="s">
        <v>197</v>
      </c>
      <c r="G63" s="8" t="s">
        <v>20</v>
      </c>
      <c r="H63" s="8" t="s">
        <v>20</v>
      </c>
      <c r="I63" s="8" t="s">
        <v>20</v>
      </c>
      <c r="J63" s="8">
        <v>72</v>
      </c>
      <c r="K63" s="8">
        <v>99</v>
      </c>
      <c r="L63" s="8" t="s">
        <v>41</v>
      </c>
      <c r="M63" s="8" t="s">
        <v>12</v>
      </c>
      <c r="N63" s="8">
        <v>730</v>
      </c>
      <c r="O63" s="8"/>
      <c r="P63" s="10">
        <f t="shared" si="0"/>
        <v>0</v>
      </c>
      <c r="Q63" s="13"/>
      <c r="R63" s="13"/>
      <c r="S63" s="13"/>
    </row>
    <row r="64" spans="1:19" s="12" customFormat="1" ht="15.5">
      <c r="A64" s="8" t="s">
        <v>198</v>
      </c>
      <c r="B64" s="8" t="s">
        <v>199</v>
      </c>
      <c r="C64" s="8">
        <v>1608490</v>
      </c>
      <c r="D64" s="8" t="s">
        <v>16</v>
      </c>
      <c r="E64" s="8" t="s">
        <v>110</v>
      </c>
      <c r="F64" s="8" t="s">
        <v>200</v>
      </c>
      <c r="G64" s="8" t="s">
        <v>20</v>
      </c>
      <c r="H64" s="8" t="s">
        <v>20</v>
      </c>
      <c r="I64" s="8" t="s">
        <v>20</v>
      </c>
      <c r="J64" s="8">
        <v>72</v>
      </c>
      <c r="K64" s="8">
        <v>93</v>
      </c>
      <c r="L64" s="8" t="s">
        <v>41</v>
      </c>
      <c r="M64" s="8" t="s">
        <v>12</v>
      </c>
      <c r="N64" s="8">
        <v>950</v>
      </c>
      <c r="O64" s="8"/>
      <c r="P64" s="10">
        <f t="shared" si="0"/>
        <v>0</v>
      </c>
      <c r="Q64" s="13"/>
      <c r="R64" s="13"/>
      <c r="S64" s="13"/>
    </row>
    <row r="65" spans="1:19" s="12" customFormat="1" ht="15.5">
      <c r="A65" s="8" t="s">
        <v>201</v>
      </c>
      <c r="B65" s="8" t="s">
        <v>202</v>
      </c>
      <c r="C65" s="8">
        <v>2410618</v>
      </c>
      <c r="D65" s="8" t="s">
        <v>16</v>
      </c>
      <c r="E65" s="8" t="s">
        <v>108</v>
      </c>
      <c r="F65" s="8" t="s">
        <v>203</v>
      </c>
      <c r="G65" s="8" t="s">
        <v>20</v>
      </c>
      <c r="H65" s="8" t="s">
        <v>20</v>
      </c>
      <c r="I65" s="8" t="s">
        <v>20</v>
      </c>
      <c r="J65" s="8">
        <v>71</v>
      </c>
      <c r="K65" s="8">
        <v>92</v>
      </c>
      <c r="L65" s="8" t="s">
        <v>41</v>
      </c>
      <c r="M65" s="8"/>
      <c r="N65" s="8">
        <v>1050</v>
      </c>
      <c r="O65" s="8"/>
      <c r="P65" s="10">
        <f t="shared" si="0"/>
        <v>0</v>
      </c>
      <c r="Q65" s="13"/>
      <c r="R65" s="13"/>
      <c r="S65" s="13"/>
    </row>
    <row r="66" spans="1:19" s="12" customFormat="1" ht="15.5">
      <c r="A66" s="8" t="s">
        <v>204</v>
      </c>
      <c r="B66" s="8" t="s">
        <v>205</v>
      </c>
      <c r="C66" s="8">
        <v>1608468</v>
      </c>
      <c r="D66" s="8" t="s">
        <v>16</v>
      </c>
      <c r="E66" s="8" t="s">
        <v>110</v>
      </c>
      <c r="F66" s="8" t="s">
        <v>206</v>
      </c>
      <c r="G66" s="8" t="s">
        <v>20</v>
      </c>
      <c r="H66" s="8" t="s">
        <v>20</v>
      </c>
      <c r="I66" s="8" t="s">
        <v>20</v>
      </c>
      <c r="J66" s="8">
        <v>72</v>
      </c>
      <c r="K66" s="8">
        <v>99</v>
      </c>
      <c r="L66" s="8" t="s">
        <v>41</v>
      </c>
      <c r="M66" s="8" t="s">
        <v>12</v>
      </c>
      <c r="N66" s="8">
        <v>850</v>
      </c>
      <c r="O66" s="8"/>
      <c r="P66" s="10">
        <f t="shared" ref="P66:P126" si="1">O66/N66</f>
        <v>0</v>
      </c>
      <c r="Q66" s="13"/>
      <c r="R66" s="13"/>
      <c r="S66" s="13"/>
    </row>
    <row r="67" spans="1:19" s="12" customFormat="1" ht="15.5">
      <c r="A67" s="8" t="s">
        <v>207</v>
      </c>
      <c r="B67" s="8" t="s">
        <v>208</v>
      </c>
      <c r="C67" s="8">
        <v>2410619</v>
      </c>
      <c r="D67" s="8" t="s">
        <v>16</v>
      </c>
      <c r="E67" s="8" t="s">
        <v>108</v>
      </c>
      <c r="F67" s="8" t="s">
        <v>209</v>
      </c>
      <c r="G67" s="8" t="s">
        <v>20</v>
      </c>
      <c r="H67" s="8" t="s">
        <v>20</v>
      </c>
      <c r="I67" s="8" t="s">
        <v>20</v>
      </c>
      <c r="J67" s="8">
        <v>71</v>
      </c>
      <c r="K67" s="8">
        <v>97</v>
      </c>
      <c r="L67" s="8" t="s">
        <v>41</v>
      </c>
      <c r="M67" s="8"/>
      <c r="N67" s="8">
        <v>840</v>
      </c>
      <c r="O67" s="8"/>
      <c r="P67" s="10">
        <f t="shared" si="1"/>
        <v>0</v>
      </c>
      <c r="Q67" s="13"/>
      <c r="R67" s="13"/>
      <c r="S67" s="13"/>
    </row>
    <row r="68" spans="1:19" s="12" customFormat="1" ht="15.5">
      <c r="A68" s="8" t="s">
        <v>210</v>
      </c>
      <c r="B68" s="8" t="s">
        <v>211</v>
      </c>
      <c r="C68" s="8">
        <v>2410620</v>
      </c>
      <c r="D68" s="8" t="s">
        <v>16</v>
      </c>
      <c r="E68" s="8" t="s">
        <v>108</v>
      </c>
      <c r="F68" s="8" t="s">
        <v>212</v>
      </c>
      <c r="G68" s="8" t="s">
        <v>20</v>
      </c>
      <c r="H68" s="8" t="s">
        <v>20</v>
      </c>
      <c r="I68" s="8" t="s">
        <v>20</v>
      </c>
      <c r="J68" s="8">
        <v>71</v>
      </c>
      <c r="K68" s="8">
        <v>104</v>
      </c>
      <c r="L68" s="8" t="s">
        <v>41</v>
      </c>
      <c r="M68" s="8" t="s">
        <v>12</v>
      </c>
      <c r="N68" s="8">
        <v>780</v>
      </c>
      <c r="O68" s="8"/>
      <c r="P68" s="10">
        <f t="shared" si="1"/>
        <v>0</v>
      </c>
      <c r="Q68" s="13"/>
      <c r="R68" s="13"/>
      <c r="S68" s="13"/>
    </row>
    <row r="69" spans="1:19" s="12" customFormat="1" ht="15.5">
      <c r="A69" s="8" t="s">
        <v>213</v>
      </c>
      <c r="B69" s="8" t="s">
        <v>214</v>
      </c>
      <c r="C69" s="8">
        <v>2410621</v>
      </c>
      <c r="D69" s="8" t="s">
        <v>16</v>
      </c>
      <c r="E69" s="8" t="s">
        <v>108</v>
      </c>
      <c r="F69" s="8" t="s">
        <v>215</v>
      </c>
      <c r="G69" s="8" t="s">
        <v>20</v>
      </c>
      <c r="H69" s="8" t="s">
        <v>20</v>
      </c>
      <c r="I69" s="8" t="s">
        <v>20</v>
      </c>
      <c r="J69" s="8">
        <v>71</v>
      </c>
      <c r="K69" s="8">
        <v>100</v>
      </c>
      <c r="L69" s="8" t="s">
        <v>41</v>
      </c>
      <c r="M69" s="8"/>
      <c r="N69" s="8">
        <v>820</v>
      </c>
      <c r="O69" s="8"/>
      <c r="P69" s="10">
        <f t="shared" si="1"/>
        <v>0</v>
      </c>
      <c r="Q69" s="13"/>
      <c r="R69" s="13"/>
      <c r="S69" s="13"/>
    </row>
    <row r="70" spans="1:19" s="12" customFormat="1" ht="15.5">
      <c r="A70" s="8" t="s">
        <v>216</v>
      </c>
      <c r="B70" s="9" t="s">
        <v>217</v>
      </c>
      <c r="C70" s="8">
        <v>2530123</v>
      </c>
      <c r="D70" s="8" t="s">
        <v>16</v>
      </c>
      <c r="E70" s="8" t="s">
        <v>108</v>
      </c>
      <c r="F70" s="8" t="s">
        <v>218</v>
      </c>
      <c r="G70" s="8" t="s">
        <v>20</v>
      </c>
      <c r="H70" s="8" t="s">
        <v>20</v>
      </c>
      <c r="I70" s="8" t="s">
        <v>20</v>
      </c>
      <c r="J70" s="8">
        <v>72</v>
      </c>
      <c r="K70" s="8">
        <v>109</v>
      </c>
      <c r="L70" s="8" t="s">
        <v>35</v>
      </c>
      <c r="M70" s="8" t="s">
        <v>12</v>
      </c>
      <c r="N70" s="8">
        <v>600</v>
      </c>
      <c r="O70" s="8"/>
      <c r="P70" s="10">
        <f t="shared" si="1"/>
        <v>0</v>
      </c>
      <c r="Q70" s="13"/>
      <c r="R70" s="13"/>
      <c r="S70" s="13"/>
    </row>
    <row r="71" spans="1:19" s="12" customFormat="1" ht="12" customHeight="1">
      <c r="A71" s="8" t="s">
        <v>219</v>
      </c>
      <c r="B71" s="8" t="s">
        <v>220</v>
      </c>
      <c r="C71" s="8">
        <v>2410622</v>
      </c>
      <c r="D71" s="8" t="s">
        <v>16</v>
      </c>
      <c r="E71" s="8" t="s">
        <v>108</v>
      </c>
      <c r="F71" s="8" t="s">
        <v>221</v>
      </c>
      <c r="G71" s="8" t="s">
        <v>20</v>
      </c>
      <c r="H71" s="8" t="s">
        <v>20</v>
      </c>
      <c r="I71" s="8" t="s">
        <v>20</v>
      </c>
      <c r="J71" s="8">
        <v>72</v>
      </c>
      <c r="K71" s="8">
        <v>91</v>
      </c>
      <c r="L71" s="8" t="s">
        <v>99</v>
      </c>
      <c r="M71" s="8" t="s">
        <v>12</v>
      </c>
      <c r="N71" s="8">
        <v>870</v>
      </c>
      <c r="O71" s="8"/>
      <c r="P71" s="10">
        <f t="shared" si="1"/>
        <v>0</v>
      </c>
      <c r="Q71" s="13"/>
      <c r="R71" s="13"/>
      <c r="S71" s="13"/>
    </row>
    <row r="72" spans="1:19" s="12" customFormat="1" ht="12" customHeight="1">
      <c r="A72" s="8" t="s">
        <v>222</v>
      </c>
      <c r="B72" s="8" t="s">
        <v>223</v>
      </c>
      <c r="C72" s="8">
        <v>2410596</v>
      </c>
      <c r="D72" s="8" t="s">
        <v>16</v>
      </c>
      <c r="E72" s="8" t="s">
        <v>113</v>
      </c>
      <c r="F72" s="8" t="s">
        <v>224</v>
      </c>
      <c r="G72" s="8" t="s">
        <v>19</v>
      </c>
      <c r="H72" s="8" t="s">
        <v>20</v>
      </c>
      <c r="I72" s="8" t="s">
        <v>20</v>
      </c>
      <c r="J72" s="8">
        <v>72</v>
      </c>
      <c r="K72" s="8">
        <v>93</v>
      </c>
      <c r="L72" s="8" t="s">
        <v>41</v>
      </c>
      <c r="M72" s="8" t="s">
        <v>12</v>
      </c>
      <c r="N72" s="8">
        <v>820</v>
      </c>
      <c r="O72" s="8"/>
      <c r="P72" s="10">
        <f t="shared" si="1"/>
        <v>0</v>
      </c>
      <c r="Q72" s="13"/>
      <c r="R72" s="13"/>
      <c r="S72" s="13"/>
    </row>
    <row r="73" spans="1:19" s="12" customFormat="1" ht="12" customHeight="1">
      <c r="A73" s="8" t="s">
        <v>225</v>
      </c>
      <c r="B73" s="8" t="s">
        <v>226</v>
      </c>
      <c r="C73" s="8">
        <v>2410597</v>
      </c>
      <c r="D73" s="8" t="s">
        <v>16</v>
      </c>
      <c r="E73" s="8" t="s">
        <v>113</v>
      </c>
      <c r="F73" s="8" t="s">
        <v>227</v>
      </c>
      <c r="G73" s="8" t="s">
        <v>19</v>
      </c>
      <c r="H73" s="8" t="s">
        <v>20</v>
      </c>
      <c r="I73" s="8" t="s">
        <v>20</v>
      </c>
      <c r="J73" s="8">
        <v>72</v>
      </c>
      <c r="K73" s="8">
        <v>96</v>
      </c>
      <c r="L73" s="8" t="s">
        <v>41</v>
      </c>
      <c r="M73" s="8" t="s">
        <v>12</v>
      </c>
      <c r="N73" s="8">
        <v>780</v>
      </c>
      <c r="O73" s="8"/>
      <c r="P73" s="10">
        <f t="shared" si="1"/>
        <v>0</v>
      </c>
      <c r="Q73" s="13"/>
      <c r="R73" s="13"/>
      <c r="S73" s="13"/>
    </row>
    <row r="74" spans="1:19" s="12" customFormat="1" ht="12" customHeight="1">
      <c r="A74" s="8" t="s">
        <v>228</v>
      </c>
      <c r="B74" s="8" t="s">
        <v>229</v>
      </c>
      <c r="C74" s="8">
        <v>2410598</v>
      </c>
      <c r="D74" s="8" t="s">
        <v>16</v>
      </c>
      <c r="E74" s="8" t="s">
        <v>113</v>
      </c>
      <c r="F74" s="8" t="s">
        <v>230</v>
      </c>
      <c r="G74" s="8" t="s">
        <v>19</v>
      </c>
      <c r="H74" s="8" t="s">
        <v>20</v>
      </c>
      <c r="I74" s="8" t="s">
        <v>20</v>
      </c>
      <c r="J74" s="8">
        <v>70</v>
      </c>
      <c r="K74" s="8">
        <v>85</v>
      </c>
      <c r="L74" s="8" t="s">
        <v>41</v>
      </c>
      <c r="M74" s="8" t="s">
        <v>12</v>
      </c>
      <c r="N74" s="8">
        <v>1100</v>
      </c>
      <c r="O74" s="8"/>
      <c r="P74" s="10">
        <f t="shared" si="1"/>
        <v>0</v>
      </c>
      <c r="Q74" s="13"/>
      <c r="R74" s="13"/>
      <c r="S74" s="13"/>
    </row>
    <row r="75" spans="1:19" s="12" customFormat="1" ht="12" customHeight="1">
      <c r="A75" s="8" t="s">
        <v>231</v>
      </c>
      <c r="B75" s="8" t="s">
        <v>232</v>
      </c>
      <c r="C75" s="8">
        <v>1641458</v>
      </c>
      <c r="D75" s="8" t="s">
        <v>16</v>
      </c>
      <c r="E75" s="8" t="s">
        <v>110</v>
      </c>
      <c r="F75" s="8" t="s">
        <v>233</v>
      </c>
      <c r="G75" s="8" t="s">
        <v>20</v>
      </c>
      <c r="H75" s="8" t="s">
        <v>20</v>
      </c>
      <c r="I75" s="8" t="s">
        <v>20</v>
      </c>
      <c r="J75" s="8">
        <v>72</v>
      </c>
      <c r="K75" s="8">
        <v>88</v>
      </c>
      <c r="L75" s="8" t="s">
        <v>41</v>
      </c>
      <c r="M75" s="8" t="s">
        <v>12</v>
      </c>
      <c r="N75" s="8">
        <v>800</v>
      </c>
      <c r="O75" s="8"/>
      <c r="P75" s="10">
        <f t="shared" si="1"/>
        <v>0</v>
      </c>
      <c r="Q75" s="13"/>
      <c r="R75" s="13"/>
      <c r="S75" s="13"/>
    </row>
    <row r="76" spans="1:19" s="12" customFormat="1" ht="12" customHeight="1">
      <c r="A76" s="8" t="s">
        <v>234</v>
      </c>
      <c r="B76" s="9" t="s">
        <v>235</v>
      </c>
      <c r="C76" s="8">
        <v>2530124</v>
      </c>
      <c r="D76" s="8" t="s">
        <v>16</v>
      </c>
      <c r="E76" s="8" t="s">
        <v>108</v>
      </c>
      <c r="F76" s="8" t="s">
        <v>236</v>
      </c>
      <c r="G76" s="8" t="s">
        <v>20</v>
      </c>
      <c r="H76" s="8" t="s">
        <v>20</v>
      </c>
      <c r="I76" s="8" t="s">
        <v>20</v>
      </c>
      <c r="J76" s="8">
        <v>71</v>
      </c>
      <c r="K76" s="8">
        <v>91</v>
      </c>
      <c r="L76" s="8" t="s">
        <v>41</v>
      </c>
      <c r="M76" s="8" t="s">
        <v>12</v>
      </c>
      <c r="N76" s="8">
        <v>900</v>
      </c>
      <c r="O76" s="8"/>
      <c r="P76" s="10">
        <f t="shared" si="1"/>
        <v>0</v>
      </c>
      <c r="Q76" s="13"/>
      <c r="R76" s="13"/>
      <c r="S76" s="13"/>
    </row>
    <row r="77" spans="1:19" s="12" customFormat="1" ht="12" customHeight="1">
      <c r="A77" s="8" t="s">
        <v>237</v>
      </c>
      <c r="B77" s="9" t="s">
        <v>238</v>
      </c>
      <c r="C77" s="8">
        <v>2530125</v>
      </c>
      <c r="D77" s="8" t="s">
        <v>16</v>
      </c>
      <c r="E77" s="8" t="s">
        <v>108</v>
      </c>
      <c r="F77" s="8" t="s">
        <v>239</v>
      </c>
      <c r="G77" s="8" t="s">
        <v>20</v>
      </c>
      <c r="H77" s="8" t="s">
        <v>20</v>
      </c>
      <c r="I77" s="8" t="s">
        <v>20</v>
      </c>
      <c r="J77" s="8">
        <v>71</v>
      </c>
      <c r="K77" s="8">
        <v>93</v>
      </c>
      <c r="L77" s="8" t="s">
        <v>41</v>
      </c>
      <c r="M77" s="8" t="s">
        <v>12</v>
      </c>
      <c r="N77" s="8">
        <v>780</v>
      </c>
      <c r="O77" s="8"/>
      <c r="P77" s="10">
        <f t="shared" si="1"/>
        <v>0</v>
      </c>
      <c r="Q77" s="13"/>
      <c r="R77" s="13"/>
      <c r="S77" s="13"/>
    </row>
    <row r="78" spans="1:19" s="12" customFormat="1" ht="12" customHeight="1">
      <c r="A78" s="8" t="s">
        <v>240</v>
      </c>
      <c r="B78" s="8" t="s">
        <v>241</v>
      </c>
      <c r="C78" s="8">
        <v>2410599</v>
      </c>
      <c r="D78" s="8" t="s">
        <v>16</v>
      </c>
      <c r="E78" s="8" t="s">
        <v>113</v>
      </c>
      <c r="F78" s="8" t="s">
        <v>242</v>
      </c>
      <c r="G78" s="8" t="s">
        <v>19</v>
      </c>
      <c r="H78" s="8" t="s">
        <v>20</v>
      </c>
      <c r="I78" s="8" t="s">
        <v>20</v>
      </c>
      <c r="J78" s="8">
        <v>71</v>
      </c>
      <c r="K78" s="8">
        <v>96</v>
      </c>
      <c r="L78" s="8" t="s">
        <v>99</v>
      </c>
      <c r="M78" s="8" t="s">
        <v>12</v>
      </c>
      <c r="N78" s="8">
        <v>850</v>
      </c>
      <c r="O78" s="8"/>
      <c r="P78" s="10">
        <f t="shared" si="1"/>
        <v>0</v>
      </c>
      <c r="Q78" s="13"/>
      <c r="R78" s="13"/>
      <c r="S78" s="13"/>
    </row>
    <row r="79" spans="1:19" s="12" customFormat="1" ht="12" customHeight="1">
      <c r="A79" s="8" t="s">
        <v>243</v>
      </c>
      <c r="B79" s="9" t="s">
        <v>244</v>
      </c>
      <c r="C79" s="8">
        <v>2530126</v>
      </c>
      <c r="D79" s="8" t="s">
        <v>16</v>
      </c>
      <c r="E79" s="8" t="s">
        <v>108</v>
      </c>
      <c r="F79" s="8" t="s">
        <v>245</v>
      </c>
      <c r="G79" s="8" t="s">
        <v>20</v>
      </c>
      <c r="H79" s="8" t="s">
        <v>20</v>
      </c>
      <c r="I79" s="8" t="s">
        <v>20</v>
      </c>
      <c r="J79" s="8">
        <v>72</v>
      </c>
      <c r="K79" s="8">
        <v>100</v>
      </c>
      <c r="L79" s="8" t="s">
        <v>41</v>
      </c>
      <c r="M79" s="8" t="s">
        <v>12</v>
      </c>
      <c r="N79" s="8">
        <v>480</v>
      </c>
      <c r="O79" s="8"/>
      <c r="P79" s="10">
        <f t="shared" si="1"/>
        <v>0</v>
      </c>
      <c r="Q79" s="13"/>
      <c r="R79" s="13"/>
      <c r="S79" s="13"/>
    </row>
    <row r="80" spans="1:19" s="12" customFormat="1" ht="12" customHeight="1">
      <c r="A80" s="8" t="s">
        <v>246</v>
      </c>
      <c r="B80" s="8" t="s">
        <v>247</v>
      </c>
      <c r="C80" s="8">
        <v>2410623</v>
      </c>
      <c r="D80" s="8" t="s">
        <v>16</v>
      </c>
      <c r="E80" s="8" t="s">
        <v>108</v>
      </c>
      <c r="F80" s="8" t="s">
        <v>248</v>
      </c>
      <c r="G80" s="8" t="s">
        <v>20</v>
      </c>
      <c r="H80" s="8" t="s">
        <v>20</v>
      </c>
      <c r="I80" s="8" t="s">
        <v>20</v>
      </c>
      <c r="J80" s="8">
        <v>71</v>
      </c>
      <c r="K80" s="8">
        <v>93</v>
      </c>
      <c r="L80" s="8" t="s">
        <v>41</v>
      </c>
      <c r="M80" s="8" t="s">
        <v>12</v>
      </c>
      <c r="N80" s="8">
        <v>950</v>
      </c>
      <c r="O80" s="8"/>
      <c r="P80" s="10">
        <f t="shared" si="1"/>
        <v>0</v>
      </c>
      <c r="Q80" s="13"/>
      <c r="R80" s="13"/>
      <c r="S80" s="13"/>
    </row>
    <row r="81" spans="1:19" s="12" customFormat="1" ht="12" customHeight="1">
      <c r="A81" s="8" t="s">
        <v>249</v>
      </c>
      <c r="B81" s="8" t="s">
        <v>250</v>
      </c>
      <c r="C81" s="8">
        <v>2410624</v>
      </c>
      <c r="D81" s="8" t="s">
        <v>16</v>
      </c>
      <c r="E81" s="8" t="s">
        <v>108</v>
      </c>
      <c r="F81" s="8" t="s">
        <v>251</v>
      </c>
      <c r="G81" s="8" t="s">
        <v>20</v>
      </c>
      <c r="H81" s="8" t="s">
        <v>20</v>
      </c>
      <c r="I81" s="8" t="s">
        <v>20</v>
      </c>
      <c r="J81" s="8">
        <v>71</v>
      </c>
      <c r="K81" s="8">
        <v>96</v>
      </c>
      <c r="L81" s="8" t="s">
        <v>41</v>
      </c>
      <c r="M81" s="8" t="s">
        <v>12</v>
      </c>
      <c r="N81" s="8">
        <v>900</v>
      </c>
      <c r="O81" s="8"/>
      <c r="P81" s="10">
        <f t="shared" si="1"/>
        <v>0</v>
      </c>
      <c r="Q81" s="13"/>
      <c r="R81" s="13"/>
      <c r="S81" s="13"/>
    </row>
    <row r="82" spans="1:19" s="12" customFormat="1" ht="12" customHeight="1">
      <c r="A82" s="8" t="s">
        <v>252</v>
      </c>
      <c r="B82" s="8" t="s">
        <v>253</v>
      </c>
      <c r="C82" s="8">
        <v>2410625</v>
      </c>
      <c r="D82" s="8" t="s">
        <v>16</v>
      </c>
      <c r="E82" s="8" t="s">
        <v>108</v>
      </c>
      <c r="F82" s="8" t="s">
        <v>254</v>
      </c>
      <c r="G82" s="8" t="s">
        <v>20</v>
      </c>
      <c r="H82" s="8" t="s">
        <v>20</v>
      </c>
      <c r="I82" s="8" t="s">
        <v>20</v>
      </c>
      <c r="J82" s="8">
        <v>71</v>
      </c>
      <c r="K82" s="8">
        <v>98</v>
      </c>
      <c r="L82" s="8" t="s">
        <v>41</v>
      </c>
      <c r="M82" s="8" t="s">
        <v>12</v>
      </c>
      <c r="N82" s="8">
        <v>860</v>
      </c>
      <c r="O82" s="8"/>
      <c r="P82" s="10">
        <f t="shared" si="1"/>
        <v>0</v>
      </c>
      <c r="Q82" s="13"/>
      <c r="R82" s="13"/>
      <c r="S82" s="13"/>
    </row>
    <row r="83" spans="1:19" s="12" customFormat="1" ht="12" customHeight="1">
      <c r="A83" s="8" t="s">
        <v>255</v>
      </c>
      <c r="B83" s="8" t="s">
        <v>256</v>
      </c>
      <c r="C83" s="8">
        <v>2410600</v>
      </c>
      <c r="D83" s="8" t="s">
        <v>16</v>
      </c>
      <c r="E83" s="8" t="s">
        <v>113</v>
      </c>
      <c r="F83" s="8" t="s">
        <v>257</v>
      </c>
      <c r="G83" s="8" t="s">
        <v>19</v>
      </c>
      <c r="H83" s="8" t="s">
        <v>20</v>
      </c>
      <c r="I83" s="8" t="s">
        <v>20</v>
      </c>
      <c r="J83" s="8">
        <v>72</v>
      </c>
      <c r="K83" s="8">
        <v>100</v>
      </c>
      <c r="L83" s="8" t="s">
        <v>41</v>
      </c>
      <c r="M83" s="8" t="s">
        <v>12</v>
      </c>
      <c r="N83" s="8">
        <v>820</v>
      </c>
      <c r="O83" s="8"/>
      <c r="P83" s="10">
        <f t="shared" si="1"/>
        <v>0</v>
      </c>
      <c r="Q83" s="13"/>
      <c r="R83" s="13"/>
      <c r="S83" s="13"/>
    </row>
    <row r="84" spans="1:19" s="12" customFormat="1" ht="12" customHeight="1">
      <c r="A84" s="8" t="s">
        <v>258</v>
      </c>
      <c r="B84" s="9" t="s">
        <v>259</v>
      </c>
      <c r="C84" s="8">
        <v>2530128</v>
      </c>
      <c r="D84" s="8" t="s">
        <v>16</v>
      </c>
      <c r="E84" s="8" t="s">
        <v>108</v>
      </c>
      <c r="F84" s="8" t="s">
        <v>260</v>
      </c>
      <c r="G84" s="8" t="s">
        <v>20</v>
      </c>
      <c r="H84" s="8" t="s">
        <v>20</v>
      </c>
      <c r="I84" s="8" t="s">
        <v>20</v>
      </c>
      <c r="J84" s="8">
        <v>71</v>
      </c>
      <c r="K84" s="8">
        <v>96</v>
      </c>
      <c r="L84" s="8" t="s">
        <v>41</v>
      </c>
      <c r="M84" s="8" t="s">
        <v>12</v>
      </c>
      <c r="N84" s="8">
        <v>750</v>
      </c>
      <c r="O84" s="8"/>
      <c r="P84" s="10">
        <f t="shared" si="1"/>
        <v>0</v>
      </c>
      <c r="Q84" s="13"/>
      <c r="R84" s="13"/>
      <c r="S84" s="13"/>
    </row>
    <row r="85" spans="1:19" s="12" customFormat="1" ht="12" customHeight="1">
      <c r="A85" s="8" t="s">
        <v>261</v>
      </c>
      <c r="B85" s="8"/>
      <c r="C85" s="8"/>
      <c r="D85" s="8" t="s">
        <v>16</v>
      </c>
      <c r="E85" s="8" t="s">
        <v>110</v>
      </c>
      <c r="F85" s="8" t="s">
        <v>262</v>
      </c>
      <c r="G85" s="8" t="s">
        <v>20</v>
      </c>
      <c r="H85" s="8" t="s">
        <v>20</v>
      </c>
      <c r="I85" s="8" t="s">
        <v>20</v>
      </c>
      <c r="J85" s="8">
        <v>72</v>
      </c>
      <c r="K85" s="8">
        <v>108</v>
      </c>
      <c r="L85" s="8" t="s">
        <v>41</v>
      </c>
      <c r="M85" s="8" t="s">
        <v>12</v>
      </c>
      <c r="N85" s="8">
        <v>620</v>
      </c>
      <c r="O85" s="8"/>
      <c r="P85" s="10">
        <f t="shared" si="1"/>
        <v>0</v>
      </c>
      <c r="Q85" s="13"/>
      <c r="R85" s="13"/>
      <c r="S85" s="13"/>
    </row>
    <row r="86" spans="1:19" s="12" customFormat="1" ht="12" customHeight="1">
      <c r="A86" s="8" t="s">
        <v>263</v>
      </c>
      <c r="B86" s="8" t="s">
        <v>264</v>
      </c>
      <c r="C86" s="8">
        <v>2410626</v>
      </c>
      <c r="D86" s="8" t="s">
        <v>16</v>
      </c>
      <c r="E86" s="8" t="s">
        <v>108</v>
      </c>
      <c r="F86" s="8" t="s">
        <v>265</v>
      </c>
      <c r="G86" s="8" t="s">
        <v>20</v>
      </c>
      <c r="H86" s="8" t="s">
        <v>20</v>
      </c>
      <c r="I86" s="8" t="s">
        <v>20</v>
      </c>
      <c r="J86" s="8">
        <v>71</v>
      </c>
      <c r="K86" s="8">
        <v>103</v>
      </c>
      <c r="L86" s="8" t="s">
        <v>41</v>
      </c>
      <c r="M86" s="8" t="s">
        <v>12</v>
      </c>
      <c r="N86" s="8">
        <v>830</v>
      </c>
      <c r="O86" s="8"/>
      <c r="P86" s="10">
        <f t="shared" si="1"/>
        <v>0</v>
      </c>
      <c r="Q86" s="13"/>
      <c r="R86" s="13"/>
      <c r="S86" s="13"/>
    </row>
    <row r="87" spans="1:19" s="12" customFormat="1" ht="12" customHeight="1">
      <c r="A87" s="8" t="s">
        <v>266</v>
      </c>
      <c r="B87" s="9" t="s">
        <v>267</v>
      </c>
      <c r="C87" s="8">
        <v>2530129</v>
      </c>
      <c r="D87" s="8" t="s">
        <v>16</v>
      </c>
      <c r="E87" s="8" t="s">
        <v>108</v>
      </c>
      <c r="F87" s="8" t="s">
        <v>268</v>
      </c>
      <c r="G87" s="8" t="s">
        <v>20</v>
      </c>
      <c r="H87" s="8" t="s">
        <v>20</v>
      </c>
      <c r="I87" s="8" t="s">
        <v>20</v>
      </c>
      <c r="J87" s="8">
        <v>72</v>
      </c>
      <c r="K87" s="8">
        <v>107</v>
      </c>
      <c r="L87" s="8" t="s">
        <v>41</v>
      </c>
      <c r="M87" s="8" t="s">
        <v>12</v>
      </c>
      <c r="N87" s="8">
        <v>600</v>
      </c>
      <c r="O87" s="8"/>
      <c r="P87" s="10">
        <f t="shared" si="1"/>
        <v>0</v>
      </c>
      <c r="Q87" s="13"/>
      <c r="R87" s="13"/>
      <c r="S87" s="13"/>
    </row>
    <row r="88" spans="1:19" s="12" customFormat="1" ht="12" customHeight="1">
      <c r="A88" s="8" t="s">
        <v>269</v>
      </c>
      <c r="B88" s="8" t="s">
        <v>270</v>
      </c>
      <c r="C88" s="8">
        <v>2410627</v>
      </c>
      <c r="D88" s="8" t="s">
        <v>16</v>
      </c>
      <c r="E88" s="8" t="s">
        <v>108</v>
      </c>
      <c r="F88" s="8" t="s">
        <v>271</v>
      </c>
      <c r="G88" s="8" t="s">
        <v>20</v>
      </c>
      <c r="H88" s="8" t="s">
        <v>19</v>
      </c>
      <c r="I88" s="8" t="s">
        <v>20</v>
      </c>
      <c r="J88" s="8">
        <v>70</v>
      </c>
      <c r="K88" s="8">
        <v>97</v>
      </c>
      <c r="L88" s="8" t="s">
        <v>35</v>
      </c>
      <c r="M88" s="8" t="s">
        <v>12</v>
      </c>
      <c r="N88" s="8">
        <v>950</v>
      </c>
      <c r="O88" s="8"/>
      <c r="P88" s="10">
        <f t="shared" si="1"/>
        <v>0</v>
      </c>
      <c r="Q88" s="13"/>
      <c r="R88" s="13"/>
      <c r="S88" s="13"/>
    </row>
    <row r="89" spans="1:19" s="12" customFormat="1" ht="12" customHeight="1">
      <c r="A89" s="8" t="s">
        <v>273</v>
      </c>
      <c r="B89" s="8" t="s">
        <v>274</v>
      </c>
      <c r="C89" s="8">
        <v>2410628</v>
      </c>
      <c r="D89" s="8" t="s">
        <v>16</v>
      </c>
      <c r="E89" s="8" t="s">
        <v>108</v>
      </c>
      <c r="F89" s="8" t="s">
        <v>275</v>
      </c>
      <c r="G89" s="8" t="s">
        <v>20</v>
      </c>
      <c r="H89" s="8" t="s">
        <v>20</v>
      </c>
      <c r="I89" s="8" t="s">
        <v>20</v>
      </c>
      <c r="J89" s="8">
        <v>72</v>
      </c>
      <c r="K89" s="8">
        <v>111</v>
      </c>
      <c r="L89" s="8" t="s">
        <v>35</v>
      </c>
      <c r="M89" s="8" t="s">
        <v>12</v>
      </c>
      <c r="N89" s="8">
        <v>720</v>
      </c>
      <c r="O89" s="8"/>
      <c r="P89" s="10">
        <f t="shared" si="1"/>
        <v>0</v>
      </c>
      <c r="Q89" s="13"/>
      <c r="R89" s="13"/>
      <c r="S89" s="13"/>
    </row>
    <row r="90" spans="1:19" s="12" customFormat="1" ht="12" customHeight="1">
      <c r="A90" s="8" t="s">
        <v>276</v>
      </c>
      <c r="B90" s="8" t="s">
        <v>277</v>
      </c>
      <c r="C90" s="8">
        <v>2410601</v>
      </c>
      <c r="D90" s="8" t="s">
        <v>16</v>
      </c>
      <c r="E90" s="8" t="s">
        <v>113</v>
      </c>
      <c r="F90" s="8" t="s">
        <v>278</v>
      </c>
      <c r="G90" s="8" t="s">
        <v>19</v>
      </c>
      <c r="H90" s="8" t="s">
        <v>20</v>
      </c>
      <c r="I90" s="8" t="s">
        <v>20</v>
      </c>
      <c r="J90" s="8">
        <v>72</v>
      </c>
      <c r="K90" s="8">
        <v>111</v>
      </c>
      <c r="L90" s="8" t="s">
        <v>35</v>
      </c>
      <c r="M90" s="8"/>
      <c r="N90" s="8">
        <v>550</v>
      </c>
      <c r="O90" s="8"/>
      <c r="P90" s="10">
        <f t="shared" si="1"/>
        <v>0</v>
      </c>
      <c r="Q90" s="13"/>
      <c r="R90" s="13"/>
      <c r="S90" s="13"/>
    </row>
    <row r="91" spans="1:19" s="12" customFormat="1" ht="12" customHeight="1">
      <c r="A91" s="8" t="s">
        <v>279</v>
      </c>
      <c r="B91" s="8" t="s">
        <v>280</v>
      </c>
      <c r="C91" s="8">
        <v>2410602</v>
      </c>
      <c r="D91" s="8" t="s">
        <v>16</v>
      </c>
      <c r="E91" s="8" t="s">
        <v>113</v>
      </c>
      <c r="F91" s="8" t="s">
        <v>281</v>
      </c>
      <c r="G91" s="8" t="s">
        <v>19</v>
      </c>
      <c r="H91" s="8" t="s">
        <v>20</v>
      </c>
      <c r="I91" s="8" t="s">
        <v>20</v>
      </c>
      <c r="J91" s="8">
        <v>70</v>
      </c>
      <c r="K91" s="8">
        <v>82</v>
      </c>
      <c r="L91" s="8" t="s">
        <v>41</v>
      </c>
      <c r="M91" s="8" t="s">
        <v>12</v>
      </c>
      <c r="N91" s="8">
        <v>1000</v>
      </c>
      <c r="O91" s="8"/>
      <c r="P91" s="10">
        <f t="shared" si="1"/>
        <v>0</v>
      </c>
      <c r="Q91" s="13"/>
      <c r="R91" s="13"/>
      <c r="S91" s="13"/>
    </row>
    <row r="92" spans="1:19" s="12" customFormat="1" ht="12" customHeight="1">
      <c r="A92" s="8" t="s">
        <v>282</v>
      </c>
      <c r="B92" s="8" t="s">
        <v>283</v>
      </c>
      <c r="C92" s="8">
        <v>2410603</v>
      </c>
      <c r="D92" s="8" t="s">
        <v>16</v>
      </c>
      <c r="E92" s="8" t="s">
        <v>113</v>
      </c>
      <c r="F92" s="8" t="s">
        <v>284</v>
      </c>
      <c r="G92" s="8" t="s">
        <v>19</v>
      </c>
      <c r="H92" s="8" t="s">
        <v>20</v>
      </c>
      <c r="I92" s="8" t="s">
        <v>20</v>
      </c>
      <c r="J92" s="8">
        <v>70</v>
      </c>
      <c r="K92" s="8">
        <v>82</v>
      </c>
      <c r="L92" s="8" t="s">
        <v>41</v>
      </c>
      <c r="M92" s="8"/>
      <c r="N92" s="8">
        <v>900</v>
      </c>
      <c r="O92" s="8"/>
      <c r="P92" s="10">
        <f t="shared" si="1"/>
        <v>0</v>
      </c>
      <c r="Q92" s="13"/>
      <c r="R92" s="13"/>
      <c r="S92" s="13"/>
    </row>
    <row r="93" spans="1:19" s="12" customFormat="1" ht="12" customHeight="1">
      <c r="A93" s="8" t="s">
        <v>285</v>
      </c>
      <c r="B93" s="9" t="s">
        <v>286</v>
      </c>
      <c r="C93" s="8">
        <v>2530131</v>
      </c>
      <c r="D93" s="8" t="s">
        <v>16</v>
      </c>
      <c r="E93" s="8" t="s">
        <v>108</v>
      </c>
      <c r="F93" s="8" t="s">
        <v>287</v>
      </c>
      <c r="G93" s="8" t="s">
        <v>20</v>
      </c>
      <c r="H93" s="8" t="s">
        <v>20</v>
      </c>
      <c r="I93" s="8" t="s">
        <v>20</v>
      </c>
      <c r="J93" s="8">
        <v>71</v>
      </c>
      <c r="K93" s="8">
        <v>85</v>
      </c>
      <c r="L93" s="8" t="s">
        <v>41</v>
      </c>
      <c r="M93" s="8" t="s">
        <v>12</v>
      </c>
      <c r="N93" s="8">
        <v>750</v>
      </c>
      <c r="O93" s="8"/>
      <c r="P93" s="10">
        <f t="shared" si="1"/>
        <v>0</v>
      </c>
      <c r="Q93" s="13"/>
      <c r="R93" s="13"/>
      <c r="S93" s="13"/>
    </row>
    <row r="94" spans="1:19" s="12" customFormat="1" ht="15.5">
      <c r="A94" s="8" t="s">
        <v>288</v>
      </c>
      <c r="B94" s="8" t="s">
        <v>289</v>
      </c>
      <c r="C94" s="8">
        <v>2410604</v>
      </c>
      <c r="D94" s="8" t="s">
        <v>16</v>
      </c>
      <c r="E94" s="8" t="s">
        <v>113</v>
      </c>
      <c r="F94" s="8" t="s">
        <v>290</v>
      </c>
      <c r="G94" s="8" t="s">
        <v>19</v>
      </c>
      <c r="H94" s="8" t="s">
        <v>20</v>
      </c>
      <c r="I94" s="8" t="s">
        <v>20</v>
      </c>
      <c r="J94" s="8">
        <v>72</v>
      </c>
      <c r="K94" s="8">
        <v>97</v>
      </c>
      <c r="L94" s="8" t="s">
        <v>41</v>
      </c>
      <c r="M94" s="8" t="s">
        <v>12</v>
      </c>
      <c r="N94" s="8">
        <v>750</v>
      </c>
      <c r="O94" s="8"/>
      <c r="P94" s="10">
        <f t="shared" si="1"/>
        <v>0</v>
      </c>
      <c r="Q94" s="13"/>
      <c r="R94" s="13"/>
      <c r="S94" s="13"/>
    </row>
    <row r="95" spans="1:19" s="12" customFormat="1" ht="15.5">
      <c r="A95" s="8" t="s">
        <v>291</v>
      </c>
      <c r="B95" s="8" t="s">
        <v>292</v>
      </c>
      <c r="C95" s="8">
        <v>2410605</v>
      </c>
      <c r="D95" s="8" t="s">
        <v>16</v>
      </c>
      <c r="E95" s="8" t="s">
        <v>113</v>
      </c>
      <c r="F95" s="8" t="s">
        <v>293</v>
      </c>
      <c r="G95" s="8" t="s">
        <v>19</v>
      </c>
      <c r="H95" s="8" t="s">
        <v>20</v>
      </c>
      <c r="I95" s="8" t="s">
        <v>20</v>
      </c>
      <c r="J95" s="8">
        <v>70</v>
      </c>
      <c r="K95" s="8">
        <v>84</v>
      </c>
      <c r="L95" s="8" t="s">
        <v>35</v>
      </c>
      <c r="M95" s="8"/>
      <c r="N95" s="8">
        <v>650</v>
      </c>
      <c r="O95" s="8"/>
      <c r="P95" s="10">
        <f t="shared" si="1"/>
        <v>0</v>
      </c>
      <c r="Q95" s="13"/>
      <c r="R95" s="13"/>
      <c r="S95" s="13"/>
    </row>
    <row r="96" spans="1:19" s="12" customFormat="1" ht="15.5">
      <c r="A96" s="8" t="s">
        <v>294</v>
      </c>
      <c r="B96" s="9" t="s">
        <v>295</v>
      </c>
      <c r="C96" s="8">
        <v>1641459</v>
      </c>
      <c r="D96" s="8" t="s">
        <v>16</v>
      </c>
      <c r="E96" s="8" t="s">
        <v>110</v>
      </c>
      <c r="F96" s="8" t="s">
        <v>296</v>
      </c>
      <c r="G96" s="8" t="s">
        <v>20</v>
      </c>
      <c r="H96" s="8" t="s">
        <v>20</v>
      </c>
      <c r="I96" s="8" t="s">
        <v>20</v>
      </c>
      <c r="J96" s="8">
        <v>72</v>
      </c>
      <c r="K96" s="8">
        <v>90</v>
      </c>
      <c r="L96" s="8" t="s">
        <v>41</v>
      </c>
      <c r="M96" s="8" t="s">
        <v>12</v>
      </c>
      <c r="N96" s="8">
        <v>750</v>
      </c>
      <c r="O96" s="8"/>
      <c r="P96" s="10">
        <f t="shared" si="1"/>
        <v>0</v>
      </c>
      <c r="Q96" s="13"/>
      <c r="R96" s="13"/>
      <c r="S96" s="13"/>
    </row>
    <row r="97" spans="1:19" s="12" customFormat="1" ht="15.5">
      <c r="A97" s="8" t="s">
        <v>297</v>
      </c>
      <c r="B97" s="9" t="s">
        <v>298</v>
      </c>
      <c r="C97" s="8">
        <v>2530132</v>
      </c>
      <c r="D97" s="8" t="s">
        <v>16</v>
      </c>
      <c r="E97" s="8" t="s">
        <v>108</v>
      </c>
      <c r="F97" s="8" t="s">
        <v>299</v>
      </c>
      <c r="G97" s="8" t="s">
        <v>20</v>
      </c>
      <c r="H97" s="8" t="s">
        <v>20</v>
      </c>
      <c r="I97" s="8" t="s">
        <v>20</v>
      </c>
      <c r="J97" s="8">
        <v>71</v>
      </c>
      <c r="K97" s="8">
        <v>95</v>
      </c>
      <c r="L97" s="8" t="s">
        <v>41</v>
      </c>
      <c r="M97" s="8" t="s">
        <v>12</v>
      </c>
      <c r="N97" s="8">
        <v>750</v>
      </c>
      <c r="O97" s="8"/>
      <c r="P97" s="10">
        <f t="shared" si="1"/>
        <v>0</v>
      </c>
      <c r="Q97" s="13"/>
      <c r="R97" s="13"/>
      <c r="S97" s="13"/>
    </row>
    <row r="98" spans="1:19" s="12" customFormat="1" ht="15.5">
      <c r="A98" s="8" t="s">
        <v>300</v>
      </c>
      <c r="B98" s="9" t="s">
        <v>301</v>
      </c>
      <c r="C98" s="8">
        <v>2530133</v>
      </c>
      <c r="D98" s="8" t="s">
        <v>16</v>
      </c>
      <c r="E98" s="8" t="s">
        <v>108</v>
      </c>
      <c r="F98" s="8" t="s">
        <v>302</v>
      </c>
      <c r="G98" s="8" t="s">
        <v>20</v>
      </c>
      <c r="H98" s="8" t="s">
        <v>20</v>
      </c>
      <c r="I98" s="8" t="s">
        <v>20</v>
      </c>
      <c r="J98" s="8">
        <v>72</v>
      </c>
      <c r="K98" s="8">
        <v>102</v>
      </c>
      <c r="L98" s="8" t="s">
        <v>41</v>
      </c>
      <c r="M98" s="8" t="s">
        <v>12</v>
      </c>
      <c r="N98" s="8">
        <v>650</v>
      </c>
      <c r="O98" s="8"/>
      <c r="P98" s="10">
        <f t="shared" si="1"/>
        <v>0</v>
      </c>
      <c r="Q98" s="13"/>
      <c r="R98" s="13"/>
      <c r="S98" s="13"/>
    </row>
    <row r="99" spans="1:19" s="12" customFormat="1" ht="15.5">
      <c r="A99" s="8" t="s">
        <v>303</v>
      </c>
      <c r="B99" s="8" t="s">
        <v>304</v>
      </c>
      <c r="C99" s="8">
        <v>2410629</v>
      </c>
      <c r="D99" s="8" t="s">
        <v>16</v>
      </c>
      <c r="E99" s="8" t="s">
        <v>108</v>
      </c>
      <c r="F99" s="8" t="s">
        <v>305</v>
      </c>
      <c r="G99" s="8" t="s">
        <v>20</v>
      </c>
      <c r="H99" s="8" t="s">
        <v>20</v>
      </c>
      <c r="I99" s="8" t="s">
        <v>20</v>
      </c>
      <c r="J99" s="8">
        <v>72</v>
      </c>
      <c r="K99" s="8">
        <v>102</v>
      </c>
      <c r="L99" s="8" t="s">
        <v>41</v>
      </c>
      <c r="M99" s="8" t="s">
        <v>12</v>
      </c>
      <c r="N99" s="8">
        <v>700</v>
      </c>
      <c r="O99" s="8"/>
      <c r="P99" s="10">
        <f t="shared" si="1"/>
        <v>0</v>
      </c>
      <c r="Q99" s="13"/>
      <c r="R99" s="13"/>
      <c r="S99" s="13"/>
    </row>
    <row r="100" spans="1:19" s="12" customFormat="1" ht="15.5">
      <c r="A100" s="8" t="s">
        <v>306</v>
      </c>
      <c r="B100" s="8" t="s">
        <v>307</v>
      </c>
      <c r="C100" s="8">
        <v>2410630</v>
      </c>
      <c r="D100" s="8" t="s">
        <v>16</v>
      </c>
      <c r="E100" s="8" t="s">
        <v>108</v>
      </c>
      <c r="F100" s="8" t="s">
        <v>308</v>
      </c>
      <c r="G100" s="8" t="s">
        <v>20</v>
      </c>
      <c r="H100" s="8" t="s">
        <v>20</v>
      </c>
      <c r="I100" s="8" t="s">
        <v>20</v>
      </c>
      <c r="J100" s="8">
        <v>71</v>
      </c>
      <c r="K100" s="8">
        <v>99</v>
      </c>
      <c r="L100" s="8" t="s">
        <v>41</v>
      </c>
      <c r="M100" s="8" t="s">
        <v>12</v>
      </c>
      <c r="N100" s="8">
        <v>800</v>
      </c>
      <c r="O100" s="8"/>
      <c r="P100" s="10">
        <f t="shared" si="1"/>
        <v>0</v>
      </c>
      <c r="Q100" s="13"/>
      <c r="R100" s="13"/>
      <c r="S100" s="13"/>
    </row>
    <row r="101" spans="1:19" s="12" customFormat="1" ht="15.5">
      <c r="A101" s="8" t="s">
        <v>309</v>
      </c>
      <c r="B101" s="8" t="s">
        <v>310</v>
      </c>
      <c r="C101" s="8">
        <v>2410631</v>
      </c>
      <c r="D101" s="8" t="s">
        <v>16</v>
      </c>
      <c r="E101" s="8" t="s">
        <v>108</v>
      </c>
      <c r="F101" s="8" t="s">
        <v>311</v>
      </c>
      <c r="G101" s="8" t="s">
        <v>20</v>
      </c>
      <c r="H101" s="8" t="s">
        <v>20</v>
      </c>
      <c r="I101" s="8" t="s">
        <v>20</v>
      </c>
      <c r="J101" s="8">
        <v>71</v>
      </c>
      <c r="K101" s="8">
        <v>106</v>
      </c>
      <c r="L101" s="8" t="s">
        <v>41</v>
      </c>
      <c r="M101" s="8" t="s">
        <v>12</v>
      </c>
      <c r="N101" s="8">
        <v>650</v>
      </c>
      <c r="O101" s="8"/>
      <c r="P101" s="10">
        <f t="shared" si="1"/>
        <v>0</v>
      </c>
      <c r="Q101" s="13"/>
      <c r="R101" s="13"/>
      <c r="S101" s="13"/>
    </row>
    <row r="102" spans="1:19" s="12" customFormat="1" ht="15.5">
      <c r="A102" s="8" t="s">
        <v>312</v>
      </c>
      <c r="B102" s="8" t="s">
        <v>313</v>
      </c>
      <c r="C102" s="8">
        <v>2410632</v>
      </c>
      <c r="D102" s="8" t="s">
        <v>16</v>
      </c>
      <c r="E102" s="8" t="s">
        <v>108</v>
      </c>
      <c r="F102" s="8" t="s">
        <v>314</v>
      </c>
      <c r="G102" s="8" t="s">
        <v>20</v>
      </c>
      <c r="H102" s="8" t="s">
        <v>20</v>
      </c>
      <c r="I102" s="8" t="s">
        <v>20</v>
      </c>
      <c r="J102" s="8">
        <v>71</v>
      </c>
      <c r="K102" s="8">
        <v>103</v>
      </c>
      <c r="L102" s="8" t="s">
        <v>41</v>
      </c>
      <c r="M102" s="8" t="s">
        <v>12</v>
      </c>
      <c r="N102" s="8">
        <v>735</v>
      </c>
      <c r="O102" s="8"/>
      <c r="P102" s="10">
        <f t="shared" si="1"/>
        <v>0</v>
      </c>
      <c r="Q102" s="13"/>
      <c r="R102" s="13"/>
      <c r="S102" s="13"/>
    </row>
    <row r="103" spans="1:19" s="12" customFormat="1" ht="15.5">
      <c r="A103" s="8" t="s">
        <v>315</v>
      </c>
      <c r="B103" s="8" t="s">
        <v>316</v>
      </c>
      <c r="C103" s="8">
        <v>2410633</v>
      </c>
      <c r="D103" s="8" t="s">
        <v>16</v>
      </c>
      <c r="E103" s="8" t="s">
        <v>108</v>
      </c>
      <c r="F103" s="8" t="s">
        <v>317</v>
      </c>
      <c r="G103" s="8" t="s">
        <v>20</v>
      </c>
      <c r="H103" s="8" t="s">
        <v>20</v>
      </c>
      <c r="I103" s="8" t="s">
        <v>20</v>
      </c>
      <c r="J103" s="8">
        <v>72</v>
      </c>
      <c r="K103" s="8">
        <v>105</v>
      </c>
      <c r="L103" s="8" t="s">
        <v>41</v>
      </c>
      <c r="M103" s="8" t="s">
        <v>12</v>
      </c>
      <c r="N103" s="8">
        <v>680</v>
      </c>
      <c r="O103" s="8"/>
      <c r="P103" s="10">
        <f t="shared" si="1"/>
        <v>0</v>
      </c>
      <c r="Q103" s="13"/>
      <c r="R103" s="13"/>
      <c r="S103" s="13"/>
    </row>
    <row r="104" spans="1:19" s="12" customFormat="1" ht="15.5">
      <c r="A104" s="8" t="s">
        <v>318</v>
      </c>
      <c r="B104" s="8" t="s">
        <v>319</v>
      </c>
      <c r="C104" s="8">
        <v>2410606</v>
      </c>
      <c r="D104" s="8" t="s">
        <v>16</v>
      </c>
      <c r="E104" s="8" t="s">
        <v>113</v>
      </c>
      <c r="F104" s="8" t="s">
        <v>320</v>
      </c>
      <c r="G104" s="8" t="s">
        <v>19</v>
      </c>
      <c r="H104" s="8" t="s">
        <v>20</v>
      </c>
      <c r="I104" s="8" t="s">
        <v>20</v>
      </c>
      <c r="J104" s="8">
        <v>72</v>
      </c>
      <c r="K104" s="8">
        <v>110</v>
      </c>
      <c r="L104" s="8" t="s">
        <v>35</v>
      </c>
      <c r="M104" s="8" t="s">
        <v>12</v>
      </c>
      <c r="N104" s="8">
        <v>610</v>
      </c>
      <c r="O104" s="8"/>
      <c r="P104" s="10">
        <f t="shared" si="1"/>
        <v>0</v>
      </c>
      <c r="Q104" s="13"/>
      <c r="R104" s="13"/>
      <c r="S104" s="13"/>
    </row>
    <row r="105" spans="1:19" s="12" customFormat="1" ht="15.5">
      <c r="A105" s="8" t="s">
        <v>321</v>
      </c>
      <c r="B105" s="8" t="s">
        <v>322</v>
      </c>
      <c r="C105" s="8">
        <v>2410634</v>
      </c>
      <c r="D105" s="8" t="s">
        <v>16</v>
      </c>
      <c r="E105" s="8" t="s">
        <v>108</v>
      </c>
      <c r="F105" s="8" t="s">
        <v>323</v>
      </c>
      <c r="G105" s="8" t="s">
        <v>20</v>
      </c>
      <c r="H105" s="8" t="s">
        <v>20</v>
      </c>
      <c r="I105" s="8" t="s">
        <v>20</v>
      </c>
      <c r="J105" s="8">
        <v>72</v>
      </c>
      <c r="K105" s="8">
        <v>111</v>
      </c>
      <c r="L105" s="8" t="s">
        <v>35</v>
      </c>
      <c r="M105" s="8" t="s">
        <v>12</v>
      </c>
      <c r="N105" s="8">
        <v>560</v>
      </c>
      <c r="O105" s="8"/>
      <c r="P105" s="10">
        <f t="shared" si="1"/>
        <v>0</v>
      </c>
      <c r="Q105" s="13"/>
      <c r="R105" s="13"/>
      <c r="S105" s="13"/>
    </row>
    <row r="106" spans="1:19" s="12" customFormat="1" ht="15.5">
      <c r="A106" s="8" t="s">
        <v>324</v>
      </c>
      <c r="B106" s="8" t="s">
        <v>325</v>
      </c>
      <c r="C106" s="8">
        <v>2410607</v>
      </c>
      <c r="D106" s="8" t="s">
        <v>16</v>
      </c>
      <c r="E106" s="8" t="s">
        <v>113</v>
      </c>
      <c r="F106" s="8" t="s">
        <v>326</v>
      </c>
      <c r="G106" s="8" t="s">
        <v>19</v>
      </c>
      <c r="H106" s="8" t="s">
        <v>20</v>
      </c>
      <c r="I106" s="8" t="s">
        <v>20</v>
      </c>
      <c r="J106" s="8">
        <v>72</v>
      </c>
      <c r="K106" s="8">
        <v>117</v>
      </c>
      <c r="L106" s="8" t="s">
        <v>21</v>
      </c>
      <c r="M106" s="8" t="s">
        <v>12</v>
      </c>
      <c r="N106" s="8">
        <v>530</v>
      </c>
      <c r="O106" s="8"/>
      <c r="P106" s="10">
        <f t="shared" si="1"/>
        <v>0</v>
      </c>
      <c r="Q106" s="13"/>
      <c r="R106" s="13"/>
      <c r="S106" s="13"/>
    </row>
    <row r="107" spans="1:19" s="12" customFormat="1" ht="15.5">
      <c r="A107" s="8" t="s">
        <v>327</v>
      </c>
      <c r="B107" s="9" t="s">
        <v>328</v>
      </c>
      <c r="C107" s="8">
        <v>2530134</v>
      </c>
      <c r="D107" s="8" t="s">
        <v>16</v>
      </c>
      <c r="E107" s="8" t="s">
        <v>108</v>
      </c>
      <c r="F107" s="8" t="s">
        <v>329</v>
      </c>
      <c r="G107" s="8" t="s">
        <v>20</v>
      </c>
      <c r="H107" s="8" t="s">
        <v>20</v>
      </c>
      <c r="I107" s="8" t="s">
        <v>20</v>
      </c>
      <c r="J107" s="8">
        <v>71</v>
      </c>
      <c r="K107" s="8">
        <v>96</v>
      </c>
      <c r="L107" s="8" t="s">
        <v>41</v>
      </c>
      <c r="M107" s="8" t="s">
        <v>12</v>
      </c>
      <c r="N107" s="8">
        <v>610</v>
      </c>
      <c r="O107" s="8"/>
      <c r="P107" s="10">
        <f t="shared" si="1"/>
        <v>0</v>
      </c>
      <c r="Q107" s="13"/>
      <c r="R107" s="13"/>
      <c r="S107" s="13"/>
    </row>
    <row r="108" spans="1:19" s="12" customFormat="1" ht="15.5">
      <c r="A108" s="8" t="s">
        <v>330</v>
      </c>
      <c r="B108" s="8" t="s">
        <v>331</v>
      </c>
      <c r="C108" s="8">
        <v>2410635</v>
      </c>
      <c r="D108" s="8" t="s">
        <v>16</v>
      </c>
      <c r="E108" s="8" t="s">
        <v>108</v>
      </c>
      <c r="F108" s="8" t="s">
        <v>332</v>
      </c>
      <c r="G108" s="8" t="s">
        <v>20</v>
      </c>
      <c r="H108" s="8" t="s">
        <v>20</v>
      </c>
      <c r="I108" s="8" t="s">
        <v>20</v>
      </c>
      <c r="J108" s="8">
        <v>74</v>
      </c>
      <c r="K108" s="8">
        <v>105</v>
      </c>
      <c r="L108" s="8" t="s">
        <v>41</v>
      </c>
      <c r="M108" s="8" t="s">
        <v>12</v>
      </c>
      <c r="N108" s="8">
        <v>570</v>
      </c>
      <c r="O108" s="8"/>
      <c r="P108" s="10">
        <f t="shared" si="1"/>
        <v>0</v>
      </c>
      <c r="Q108" s="13"/>
      <c r="R108" s="13"/>
      <c r="S108" s="13"/>
    </row>
    <row r="109" spans="1:19" s="12" customFormat="1" ht="15.5">
      <c r="A109" s="8" t="s">
        <v>333</v>
      </c>
      <c r="B109" s="8" t="s">
        <v>334</v>
      </c>
      <c r="C109" s="8">
        <v>2410608</v>
      </c>
      <c r="D109" s="8" t="s">
        <v>16</v>
      </c>
      <c r="E109" s="8" t="s">
        <v>113</v>
      </c>
      <c r="F109" s="8" t="s">
        <v>335</v>
      </c>
      <c r="G109" s="8" t="s">
        <v>19</v>
      </c>
      <c r="H109" s="8" t="s">
        <v>20</v>
      </c>
      <c r="I109" s="8" t="s">
        <v>20</v>
      </c>
      <c r="J109" s="8">
        <v>72</v>
      </c>
      <c r="K109" s="8">
        <v>107</v>
      </c>
      <c r="L109" s="8" t="s">
        <v>41</v>
      </c>
      <c r="M109" s="8" t="s">
        <v>12</v>
      </c>
      <c r="N109" s="8">
        <v>500</v>
      </c>
      <c r="O109" s="8"/>
      <c r="P109" s="10">
        <f t="shared" si="1"/>
        <v>0</v>
      </c>
      <c r="Q109" s="13"/>
      <c r="R109" s="13"/>
      <c r="S109" s="13"/>
    </row>
    <row r="110" spans="1:19" s="12" customFormat="1" ht="15.5">
      <c r="A110" s="8" t="s">
        <v>336</v>
      </c>
      <c r="B110" s="8" t="s">
        <v>337</v>
      </c>
      <c r="C110" s="8">
        <v>2410636</v>
      </c>
      <c r="D110" s="8" t="s">
        <v>16</v>
      </c>
      <c r="E110" s="8" t="s">
        <v>108</v>
      </c>
      <c r="F110" s="8" t="s">
        <v>338</v>
      </c>
      <c r="G110" s="8" t="s">
        <v>20</v>
      </c>
      <c r="H110" s="8" t="s">
        <v>20</v>
      </c>
      <c r="I110" s="8" t="s">
        <v>20</v>
      </c>
      <c r="J110" s="8">
        <v>72</v>
      </c>
      <c r="K110" s="8">
        <v>102</v>
      </c>
      <c r="L110" s="8" t="s">
        <v>41</v>
      </c>
      <c r="M110" s="8" t="s">
        <v>12</v>
      </c>
      <c r="N110" s="8">
        <v>660</v>
      </c>
      <c r="O110" s="8"/>
      <c r="P110" s="10">
        <f t="shared" si="1"/>
        <v>0</v>
      </c>
      <c r="Q110" s="13"/>
      <c r="R110" s="13"/>
      <c r="S110" s="13"/>
    </row>
    <row r="111" spans="1:19" s="12" customFormat="1" ht="15.5">
      <c r="A111" s="8" t="s">
        <v>339</v>
      </c>
      <c r="B111" s="8" t="s">
        <v>340</v>
      </c>
      <c r="C111" s="8">
        <v>2410637</v>
      </c>
      <c r="D111" s="8" t="s">
        <v>16</v>
      </c>
      <c r="E111" s="8" t="s">
        <v>108</v>
      </c>
      <c r="F111" s="8" t="s">
        <v>341</v>
      </c>
      <c r="G111" s="8" t="s">
        <v>20</v>
      </c>
      <c r="H111" s="8" t="s">
        <v>20</v>
      </c>
      <c r="I111" s="8" t="s">
        <v>20</v>
      </c>
      <c r="J111" s="8">
        <v>74</v>
      </c>
      <c r="K111" s="8">
        <v>115</v>
      </c>
      <c r="L111" s="8" t="s">
        <v>41</v>
      </c>
      <c r="M111" s="8" t="s">
        <v>12</v>
      </c>
      <c r="N111" s="8">
        <v>430</v>
      </c>
      <c r="O111" s="8"/>
      <c r="P111" s="10">
        <f t="shared" si="1"/>
        <v>0</v>
      </c>
      <c r="Q111" s="13"/>
      <c r="R111" s="13"/>
      <c r="S111" s="13"/>
    </row>
    <row r="112" spans="1:19" s="12" customFormat="1" ht="15.5">
      <c r="A112" s="8" t="s">
        <v>342</v>
      </c>
      <c r="B112" s="8" t="s">
        <v>343</v>
      </c>
      <c r="C112" s="8">
        <v>2410638</v>
      </c>
      <c r="D112" s="8" t="s">
        <v>16</v>
      </c>
      <c r="E112" s="8" t="s">
        <v>108</v>
      </c>
      <c r="F112" s="8" t="s">
        <v>344</v>
      </c>
      <c r="G112" s="8" t="s">
        <v>20</v>
      </c>
      <c r="H112" s="8" t="s">
        <v>20</v>
      </c>
      <c r="I112" s="8" t="s">
        <v>20</v>
      </c>
      <c r="J112" s="8">
        <v>72</v>
      </c>
      <c r="K112" s="8">
        <v>110</v>
      </c>
      <c r="L112" s="8" t="s">
        <v>41</v>
      </c>
      <c r="M112" s="8" t="s">
        <v>12</v>
      </c>
      <c r="N112" s="8">
        <v>550</v>
      </c>
      <c r="O112" s="8"/>
      <c r="P112" s="10">
        <f t="shared" si="1"/>
        <v>0</v>
      </c>
      <c r="Q112" s="13"/>
      <c r="R112" s="13"/>
      <c r="S112" s="13"/>
    </row>
    <row r="113" spans="1:19" s="12" customFormat="1" ht="15.5">
      <c r="A113" s="8" t="s">
        <v>345</v>
      </c>
      <c r="B113" s="8" t="s">
        <v>346</v>
      </c>
      <c r="C113" s="8">
        <v>2410609</v>
      </c>
      <c r="D113" s="8" t="s">
        <v>16</v>
      </c>
      <c r="E113" s="8" t="s">
        <v>113</v>
      </c>
      <c r="F113" s="8" t="s">
        <v>347</v>
      </c>
      <c r="G113" s="8" t="s">
        <v>19</v>
      </c>
      <c r="H113" s="8" t="s">
        <v>20</v>
      </c>
      <c r="I113" s="8" t="s">
        <v>20</v>
      </c>
      <c r="J113" s="8">
        <v>72</v>
      </c>
      <c r="K113" s="8">
        <v>102</v>
      </c>
      <c r="L113" s="8" t="s">
        <v>35</v>
      </c>
      <c r="M113" s="8" t="s">
        <v>12</v>
      </c>
      <c r="N113" s="8">
        <v>580</v>
      </c>
      <c r="O113" s="8"/>
      <c r="P113" s="10">
        <f t="shared" si="1"/>
        <v>0</v>
      </c>
      <c r="Q113" s="13"/>
      <c r="R113" s="13"/>
      <c r="S113" s="13"/>
    </row>
    <row r="114" spans="1:19" s="12" customFormat="1" ht="15.5">
      <c r="A114" s="8" t="s">
        <v>348</v>
      </c>
      <c r="B114" s="8" t="s">
        <v>349</v>
      </c>
      <c r="C114" s="8">
        <v>2410639</v>
      </c>
      <c r="D114" s="8" t="s">
        <v>16</v>
      </c>
      <c r="E114" s="8" t="s">
        <v>108</v>
      </c>
      <c r="F114" s="8" t="s">
        <v>350</v>
      </c>
      <c r="G114" s="8" t="s">
        <v>20</v>
      </c>
      <c r="H114" s="8" t="s">
        <v>20</v>
      </c>
      <c r="I114" s="8" t="s">
        <v>20</v>
      </c>
      <c r="J114" s="8">
        <v>72</v>
      </c>
      <c r="K114" s="8">
        <v>106</v>
      </c>
      <c r="L114" s="8" t="s">
        <v>41</v>
      </c>
      <c r="M114" s="8" t="s">
        <v>12</v>
      </c>
      <c r="N114" s="8">
        <v>550</v>
      </c>
      <c r="O114" s="8"/>
      <c r="P114" s="10">
        <f t="shared" si="1"/>
        <v>0</v>
      </c>
      <c r="Q114" s="13"/>
      <c r="R114" s="13"/>
      <c r="S114" s="13"/>
    </row>
    <row r="115" spans="1:19" s="12" customFormat="1" ht="15.5">
      <c r="A115" s="8" t="s">
        <v>351</v>
      </c>
      <c r="B115" s="8" t="s">
        <v>352</v>
      </c>
      <c r="C115" s="8">
        <v>2410610</v>
      </c>
      <c r="D115" s="8" t="s">
        <v>16</v>
      </c>
      <c r="E115" s="8" t="s">
        <v>113</v>
      </c>
      <c r="F115" s="8" t="s">
        <v>353</v>
      </c>
      <c r="G115" s="8" t="s">
        <v>19</v>
      </c>
      <c r="H115" s="8" t="s">
        <v>20</v>
      </c>
      <c r="I115" s="8" t="s">
        <v>354</v>
      </c>
      <c r="J115" s="8">
        <v>72</v>
      </c>
      <c r="K115" s="8">
        <v>114</v>
      </c>
      <c r="L115" s="8" t="s">
        <v>35</v>
      </c>
      <c r="M115" s="8" t="s">
        <v>12</v>
      </c>
      <c r="N115" s="8">
        <v>410</v>
      </c>
      <c r="O115" s="8"/>
      <c r="P115" s="10">
        <f t="shared" si="1"/>
        <v>0</v>
      </c>
      <c r="Q115" s="13"/>
      <c r="R115" s="13"/>
      <c r="S115" s="13"/>
    </row>
    <row r="116" spans="1:19" s="12" customFormat="1" ht="15.5">
      <c r="A116" s="8" t="s">
        <v>355</v>
      </c>
      <c r="B116" s="8" t="s">
        <v>356</v>
      </c>
      <c r="C116" s="8">
        <v>2410611</v>
      </c>
      <c r="D116" s="8" t="s">
        <v>16</v>
      </c>
      <c r="E116" s="8" t="s">
        <v>113</v>
      </c>
      <c r="F116" s="8" t="s">
        <v>357</v>
      </c>
      <c r="G116" s="8" t="s">
        <v>19</v>
      </c>
      <c r="H116" s="8" t="s">
        <v>20</v>
      </c>
      <c r="I116" s="8" t="s">
        <v>354</v>
      </c>
      <c r="J116" s="8">
        <v>72</v>
      </c>
      <c r="K116" s="8">
        <v>112</v>
      </c>
      <c r="L116" s="8" t="s">
        <v>35</v>
      </c>
      <c r="M116" s="8" t="s">
        <v>12</v>
      </c>
      <c r="N116" s="8">
        <v>400</v>
      </c>
      <c r="O116" s="8"/>
      <c r="P116" s="10">
        <f t="shared" si="1"/>
        <v>0</v>
      </c>
      <c r="Q116" s="13"/>
      <c r="R116" s="13"/>
      <c r="S116" s="13"/>
    </row>
    <row r="117" spans="1:19" s="12" customFormat="1" ht="15.5">
      <c r="A117" s="8" t="s">
        <v>358</v>
      </c>
      <c r="B117" s="9" t="s">
        <v>359</v>
      </c>
      <c r="C117" s="8">
        <v>2530120</v>
      </c>
      <c r="D117" s="8" t="s">
        <v>360</v>
      </c>
      <c r="E117" s="8" t="s">
        <v>361</v>
      </c>
      <c r="F117" s="8" t="s">
        <v>362</v>
      </c>
      <c r="G117" s="8" t="s">
        <v>19</v>
      </c>
      <c r="H117" s="8" t="s">
        <v>19</v>
      </c>
      <c r="I117" s="8" t="s">
        <v>20</v>
      </c>
      <c r="J117" s="8">
        <v>68</v>
      </c>
      <c r="K117" s="8">
        <v>82</v>
      </c>
      <c r="L117" s="8" t="s">
        <v>25</v>
      </c>
      <c r="M117" s="8"/>
      <c r="N117" s="8">
        <v>1840</v>
      </c>
      <c r="O117" s="8"/>
      <c r="P117" s="10">
        <f t="shared" si="1"/>
        <v>0</v>
      </c>
      <c r="Q117" s="13"/>
      <c r="R117" s="13"/>
      <c r="S117" s="13"/>
    </row>
    <row r="118" spans="1:19" s="12" customFormat="1" ht="15.5">
      <c r="A118" s="8" t="s">
        <v>363</v>
      </c>
      <c r="B118" s="8" t="s">
        <v>364</v>
      </c>
      <c r="C118" s="14">
        <v>1280865</v>
      </c>
      <c r="D118" s="8" t="s">
        <v>360</v>
      </c>
      <c r="E118" s="8" t="s">
        <v>361</v>
      </c>
      <c r="F118" s="8" t="s">
        <v>365</v>
      </c>
      <c r="G118" s="8" t="s">
        <v>19</v>
      </c>
      <c r="H118" s="8" t="s">
        <v>19</v>
      </c>
      <c r="I118" s="8" t="s">
        <v>20</v>
      </c>
      <c r="J118" s="8">
        <v>69</v>
      </c>
      <c r="K118" s="8">
        <v>82</v>
      </c>
      <c r="L118" s="8" t="s">
        <v>35</v>
      </c>
      <c r="M118" s="8"/>
      <c r="N118" s="8">
        <v>1550</v>
      </c>
      <c r="O118" s="8"/>
      <c r="P118" s="10">
        <f t="shared" si="1"/>
        <v>0</v>
      </c>
      <c r="Q118" s="11"/>
      <c r="R118" s="11"/>
      <c r="S118" s="11"/>
    </row>
    <row r="119" spans="1:19" s="12" customFormat="1" ht="15.5">
      <c r="A119" s="8" t="s">
        <v>366</v>
      </c>
      <c r="B119" s="9" t="s">
        <v>367</v>
      </c>
      <c r="C119" s="8">
        <v>2185055</v>
      </c>
      <c r="D119" s="8" t="s">
        <v>360</v>
      </c>
      <c r="E119" s="8" t="s">
        <v>361</v>
      </c>
      <c r="F119" s="8" t="s">
        <v>368</v>
      </c>
      <c r="G119" s="8" t="s">
        <v>19</v>
      </c>
      <c r="H119" s="8" t="s">
        <v>19</v>
      </c>
      <c r="I119" s="8" t="s">
        <v>20</v>
      </c>
      <c r="J119" s="8">
        <v>69</v>
      </c>
      <c r="K119" s="8">
        <v>82</v>
      </c>
      <c r="L119" s="8" t="s">
        <v>35</v>
      </c>
      <c r="M119" s="8"/>
      <c r="N119" s="8">
        <v>1210</v>
      </c>
      <c r="O119" s="8"/>
      <c r="P119" s="10">
        <f t="shared" si="1"/>
        <v>0</v>
      </c>
      <c r="Q119" s="11"/>
      <c r="R119" s="11"/>
      <c r="S119" s="11"/>
    </row>
    <row r="120" spans="1:19" s="12" customFormat="1" ht="15.5">
      <c r="A120" s="8" t="s">
        <v>369</v>
      </c>
      <c r="B120" s="8" t="s">
        <v>370</v>
      </c>
      <c r="C120" s="14">
        <v>1280866</v>
      </c>
      <c r="D120" s="8" t="s">
        <v>360</v>
      </c>
      <c r="E120" s="8" t="s">
        <v>361</v>
      </c>
      <c r="F120" s="8" t="s">
        <v>371</v>
      </c>
      <c r="G120" s="8" t="s">
        <v>19</v>
      </c>
      <c r="H120" s="8" t="s">
        <v>19</v>
      </c>
      <c r="I120" s="8" t="s">
        <v>20</v>
      </c>
      <c r="J120" s="8">
        <v>69</v>
      </c>
      <c r="K120" s="8">
        <v>85</v>
      </c>
      <c r="L120" s="8" t="s">
        <v>35</v>
      </c>
      <c r="M120" s="8"/>
      <c r="N120" s="8">
        <v>1500</v>
      </c>
      <c r="O120" s="8"/>
      <c r="P120" s="10">
        <f t="shared" si="1"/>
        <v>0</v>
      </c>
      <c r="Q120" s="11"/>
      <c r="R120" s="11"/>
      <c r="S120" s="11"/>
    </row>
    <row r="121" spans="1:19" s="12" customFormat="1" ht="15.5">
      <c r="A121" s="8" t="s">
        <v>372</v>
      </c>
      <c r="B121" s="8" t="s">
        <v>373</v>
      </c>
      <c r="C121" s="8">
        <v>1156754</v>
      </c>
      <c r="D121" s="8" t="s">
        <v>360</v>
      </c>
      <c r="E121" s="8" t="s">
        <v>361</v>
      </c>
      <c r="F121" s="8" t="s">
        <v>374</v>
      </c>
      <c r="G121" s="8" t="s">
        <v>19</v>
      </c>
      <c r="H121" s="8" t="s">
        <v>19</v>
      </c>
      <c r="I121" s="8" t="s">
        <v>20</v>
      </c>
      <c r="J121" s="8">
        <v>69</v>
      </c>
      <c r="K121" s="8">
        <v>73</v>
      </c>
      <c r="L121" s="8" t="s">
        <v>35</v>
      </c>
      <c r="M121" s="8"/>
      <c r="N121" s="8">
        <v>2100</v>
      </c>
      <c r="O121" s="8"/>
      <c r="P121" s="10">
        <f t="shared" si="1"/>
        <v>0</v>
      </c>
      <c r="Q121" s="13"/>
      <c r="R121" s="13"/>
      <c r="S121" s="13"/>
    </row>
    <row r="122" spans="1:19" s="12" customFormat="1" ht="15.5">
      <c r="A122" s="8" t="s">
        <v>375</v>
      </c>
      <c r="B122" s="8" t="s">
        <v>376</v>
      </c>
      <c r="C122" s="8">
        <v>1156755</v>
      </c>
      <c r="D122" s="8" t="s">
        <v>360</v>
      </c>
      <c r="E122" s="8" t="s">
        <v>361</v>
      </c>
      <c r="F122" s="8" t="s">
        <v>377</v>
      </c>
      <c r="G122" s="8" t="s">
        <v>19</v>
      </c>
      <c r="H122" s="8" t="s">
        <v>19</v>
      </c>
      <c r="I122" s="8" t="s">
        <v>20</v>
      </c>
      <c r="J122" s="8">
        <v>69</v>
      </c>
      <c r="K122" s="8">
        <v>72</v>
      </c>
      <c r="L122" s="8" t="s">
        <v>35</v>
      </c>
      <c r="M122" s="8"/>
      <c r="N122" s="8">
        <v>2120</v>
      </c>
      <c r="O122" s="8"/>
      <c r="P122" s="10">
        <f t="shared" si="1"/>
        <v>0</v>
      </c>
      <c r="Q122" s="13"/>
      <c r="R122" s="13"/>
      <c r="S122" s="13"/>
    </row>
    <row r="123" spans="1:19" s="12" customFormat="1" ht="15.5">
      <c r="A123" s="8" t="s">
        <v>378</v>
      </c>
      <c r="B123" s="8" t="s">
        <v>379</v>
      </c>
      <c r="C123" s="8">
        <v>1156776</v>
      </c>
      <c r="D123" s="8" t="s">
        <v>360</v>
      </c>
      <c r="E123" s="8" t="s">
        <v>361</v>
      </c>
      <c r="F123" s="8" t="s">
        <v>380</v>
      </c>
      <c r="G123" s="8" t="s">
        <v>19</v>
      </c>
      <c r="H123" s="8" t="s">
        <v>19</v>
      </c>
      <c r="I123" s="8" t="s">
        <v>20</v>
      </c>
      <c r="J123" s="8">
        <v>69</v>
      </c>
      <c r="K123" s="8">
        <v>87</v>
      </c>
      <c r="L123" s="8" t="s">
        <v>41</v>
      </c>
      <c r="M123" s="8" t="s">
        <v>12</v>
      </c>
      <c r="N123" s="8">
        <v>1260</v>
      </c>
      <c r="O123" s="8"/>
      <c r="P123" s="10">
        <f t="shared" si="1"/>
        <v>0</v>
      </c>
      <c r="Q123" s="13"/>
      <c r="R123" s="13"/>
      <c r="S123" s="13"/>
    </row>
    <row r="124" spans="1:19" s="12" customFormat="1" ht="15.5">
      <c r="A124" s="8" t="s">
        <v>381</v>
      </c>
      <c r="B124" s="8" t="s">
        <v>382</v>
      </c>
      <c r="C124" s="8">
        <v>1156933</v>
      </c>
      <c r="D124" s="8" t="s">
        <v>360</v>
      </c>
      <c r="E124" s="8" t="s">
        <v>361</v>
      </c>
      <c r="F124" s="8" t="s">
        <v>149</v>
      </c>
      <c r="G124" s="8" t="s">
        <v>19</v>
      </c>
      <c r="H124" s="8" t="s">
        <v>19</v>
      </c>
      <c r="I124" s="8" t="s">
        <v>20</v>
      </c>
      <c r="J124" s="8">
        <v>69</v>
      </c>
      <c r="K124" s="8">
        <v>88</v>
      </c>
      <c r="L124" s="8" t="s">
        <v>41</v>
      </c>
      <c r="M124" s="8" t="s">
        <v>12</v>
      </c>
      <c r="N124" s="8">
        <v>1200</v>
      </c>
      <c r="O124" s="8"/>
      <c r="P124" s="10">
        <f t="shared" si="1"/>
        <v>0</v>
      </c>
      <c r="Q124" s="13"/>
      <c r="R124" s="13"/>
      <c r="S124" s="13"/>
    </row>
    <row r="125" spans="1:19" s="12" customFormat="1" ht="15.5">
      <c r="A125" s="8" t="s">
        <v>383</v>
      </c>
      <c r="B125" s="8" t="s">
        <v>384</v>
      </c>
      <c r="C125" s="8">
        <v>1156949</v>
      </c>
      <c r="D125" s="8" t="s">
        <v>360</v>
      </c>
      <c r="E125" s="8" t="s">
        <v>361</v>
      </c>
      <c r="F125" s="8" t="s">
        <v>385</v>
      </c>
      <c r="G125" s="8" t="s">
        <v>19</v>
      </c>
      <c r="H125" s="8" t="s">
        <v>19</v>
      </c>
      <c r="I125" s="8" t="s">
        <v>20</v>
      </c>
      <c r="J125" s="8">
        <v>69</v>
      </c>
      <c r="K125" s="8">
        <v>91</v>
      </c>
      <c r="L125" s="8" t="s">
        <v>41</v>
      </c>
      <c r="M125" s="8"/>
      <c r="N125" s="8">
        <v>1310</v>
      </c>
      <c r="O125" s="8"/>
      <c r="P125" s="10">
        <f t="shared" si="1"/>
        <v>0</v>
      </c>
      <c r="Q125" s="13"/>
      <c r="R125" s="13"/>
      <c r="S125" s="13"/>
    </row>
    <row r="126" spans="1:19" s="12" customFormat="1" ht="15.5">
      <c r="A126" s="8" t="s">
        <v>386</v>
      </c>
      <c r="B126" s="8" t="s">
        <v>387</v>
      </c>
      <c r="C126" s="8">
        <v>1156951</v>
      </c>
      <c r="D126" s="8" t="s">
        <v>360</v>
      </c>
      <c r="E126" s="8" t="s">
        <v>361</v>
      </c>
      <c r="F126" s="8" t="s">
        <v>50</v>
      </c>
      <c r="G126" s="8" t="s">
        <v>19</v>
      </c>
      <c r="H126" s="8" t="s">
        <v>19</v>
      </c>
      <c r="I126" s="8" t="s">
        <v>20</v>
      </c>
      <c r="J126" s="8">
        <v>69</v>
      </c>
      <c r="K126" s="8">
        <v>91</v>
      </c>
      <c r="L126" s="8" t="s">
        <v>41</v>
      </c>
      <c r="M126" s="8" t="s">
        <v>12</v>
      </c>
      <c r="N126" s="8">
        <v>1130</v>
      </c>
      <c r="O126" s="8"/>
      <c r="P126" s="10">
        <f t="shared" si="1"/>
        <v>0</v>
      </c>
      <c r="Q126" s="13"/>
      <c r="R126" s="13"/>
      <c r="S126" s="13"/>
    </row>
    <row r="127" spans="1:19" s="12" customFormat="1" ht="15.5">
      <c r="A127" s="8" t="s">
        <v>388</v>
      </c>
      <c r="B127" s="8"/>
      <c r="C127" s="8"/>
      <c r="D127" s="8" t="s">
        <v>389</v>
      </c>
      <c r="E127" s="8" t="s">
        <v>390</v>
      </c>
      <c r="F127" s="8" t="s">
        <v>391</v>
      </c>
      <c r="G127" s="8" t="s">
        <v>69</v>
      </c>
      <c r="H127" s="8" t="s">
        <v>19</v>
      </c>
      <c r="I127" s="8" t="s">
        <v>20</v>
      </c>
      <c r="J127" s="8">
        <v>68</v>
      </c>
      <c r="K127" s="8">
        <v>69</v>
      </c>
      <c r="L127" s="8" t="s">
        <v>25</v>
      </c>
      <c r="M127" s="8"/>
      <c r="N127" s="8">
        <v>2230</v>
      </c>
      <c r="O127" s="8"/>
      <c r="P127" s="10">
        <f t="shared" ref="P127:P190" si="2">O127/N127</f>
        <v>0</v>
      </c>
      <c r="Q127" s="13"/>
      <c r="R127" s="13"/>
      <c r="S127" s="13"/>
    </row>
    <row r="128" spans="1:19" s="12" customFormat="1" ht="15.5">
      <c r="A128" s="8" t="s">
        <v>392</v>
      </c>
      <c r="B128" s="9" t="s">
        <v>393</v>
      </c>
      <c r="C128" s="8">
        <v>727466</v>
      </c>
      <c r="D128" s="8" t="s">
        <v>389</v>
      </c>
      <c r="E128" s="8" t="s">
        <v>390</v>
      </c>
      <c r="F128" s="8" t="s">
        <v>394</v>
      </c>
      <c r="G128" s="8" t="s">
        <v>69</v>
      </c>
      <c r="H128" s="8" t="s">
        <v>19</v>
      </c>
      <c r="I128" s="8" t="s">
        <v>20</v>
      </c>
      <c r="J128" s="8">
        <v>68</v>
      </c>
      <c r="K128" s="8">
        <v>73</v>
      </c>
      <c r="L128" s="8" t="s">
        <v>25</v>
      </c>
      <c r="M128" s="8"/>
      <c r="N128" s="8">
        <v>2140</v>
      </c>
      <c r="O128" s="8"/>
      <c r="P128" s="10">
        <f t="shared" si="2"/>
        <v>0</v>
      </c>
      <c r="Q128" s="13"/>
      <c r="R128" s="13"/>
      <c r="S128" s="13"/>
    </row>
    <row r="129" spans="1:19" s="12" customFormat="1" ht="15.5">
      <c r="A129" s="8" t="s">
        <v>395</v>
      </c>
      <c r="B129" s="9" t="s">
        <v>396</v>
      </c>
      <c r="C129" s="8"/>
      <c r="D129" s="8" t="s">
        <v>389</v>
      </c>
      <c r="E129" s="8" t="s">
        <v>390</v>
      </c>
      <c r="F129" s="8" t="s">
        <v>397</v>
      </c>
      <c r="G129" s="8" t="s">
        <v>69</v>
      </c>
      <c r="H129" s="8" t="s">
        <v>19</v>
      </c>
      <c r="I129" s="8" t="s">
        <v>20</v>
      </c>
      <c r="J129" s="8">
        <v>68</v>
      </c>
      <c r="K129" s="8">
        <v>77</v>
      </c>
      <c r="L129" s="8" t="s">
        <v>25</v>
      </c>
      <c r="M129" s="8"/>
      <c r="N129" s="8">
        <v>2050</v>
      </c>
      <c r="O129" s="8"/>
      <c r="P129" s="10">
        <f t="shared" si="2"/>
        <v>0</v>
      </c>
      <c r="Q129" s="13"/>
      <c r="R129" s="13"/>
      <c r="S129" s="13"/>
    </row>
    <row r="130" spans="1:19" s="12" customFormat="1" ht="15.5">
      <c r="A130" s="8" t="s">
        <v>398</v>
      </c>
      <c r="B130" s="8"/>
      <c r="C130" s="8"/>
      <c r="D130" s="8" t="s">
        <v>389</v>
      </c>
      <c r="E130" s="8" t="s">
        <v>390</v>
      </c>
      <c r="F130" s="8" t="s">
        <v>399</v>
      </c>
      <c r="G130" s="8" t="s">
        <v>69</v>
      </c>
      <c r="H130" s="8" t="s">
        <v>19</v>
      </c>
      <c r="I130" s="8" t="s">
        <v>20</v>
      </c>
      <c r="J130" s="8">
        <v>68</v>
      </c>
      <c r="K130" s="8">
        <v>74</v>
      </c>
      <c r="L130" s="8" t="s">
        <v>25</v>
      </c>
      <c r="M130" s="8"/>
      <c r="N130" s="8">
        <v>2190</v>
      </c>
      <c r="O130" s="8"/>
      <c r="P130" s="10">
        <f t="shared" si="2"/>
        <v>0</v>
      </c>
      <c r="Q130" s="13"/>
      <c r="R130" s="13"/>
      <c r="S130" s="13"/>
    </row>
    <row r="131" spans="1:19" s="12" customFormat="1" ht="15.5">
      <c r="A131" s="8" t="s">
        <v>400</v>
      </c>
      <c r="B131" s="8" t="s">
        <v>401</v>
      </c>
      <c r="C131" s="8">
        <v>779275</v>
      </c>
      <c r="D131" s="8" t="s">
        <v>389</v>
      </c>
      <c r="E131" s="8" t="s">
        <v>390</v>
      </c>
      <c r="F131" s="8" t="s">
        <v>402</v>
      </c>
      <c r="G131" s="8" t="s">
        <v>69</v>
      </c>
      <c r="H131" s="8" t="s">
        <v>19</v>
      </c>
      <c r="I131" s="8" t="s">
        <v>20</v>
      </c>
      <c r="J131" s="8">
        <v>70</v>
      </c>
      <c r="K131" s="8">
        <v>73</v>
      </c>
      <c r="L131" s="8" t="s">
        <v>25</v>
      </c>
      <c r="M131" s="8"/>
      <c r="N131" s="8">
        <v>1860</v>
      </c>
      <c r="O131" s="8"/>
      <c r="P131" s="10">
        <f t="shared" si="2"/>
        <v>0</v>
      </c>
      <c r="Q131" s="13"/>
      <c r="R131" s="13"/>
      <c r="S131" s="13"/>
    </row>
    <row r="132" spans="1:19" s="12" customFormat="1" ht="15.5">
      <c r="A132" s="8" t="s">
        <v>403</v>
      </c>
      <c r="B132" s="8"/>
      <c r="C132" s="8"/>
      <c r="D132" s="8" t="s">
        <v>389</v>
      </c>
      <c r="E132" s="8" t="s">
        <v>390</v>
      </c>
      <c r="F132" s="8" t="s">
        <v>404</v>
      </c>
      <c r="G132" s="8" t="s">
        <v>69</v>
      </c>
      <c r="H132" s="8" t="s">
        <v>19</v>
      </c>
      <c r="I132" s="8" t="s">
        <v>20</v>
      </c>
      <c r="J132" s="8">
        <v>70</v>
      </c>
      <c r="K132" s="8">
        <v>77</v>
      </c>
      <c r="L132" s="8" t="s">
        <v>25</v>
      </c>
      <c r="M132" s="8"/>
      <c r="N132" s="8">
        <v>1770</v>
      </c>
      <c r="O132" s="8"/>
      <c r="P132" s="10">
        <f t="shared" si="2"/>
        <v>0</v>
      </c>
      <c r="Q132" s="13"/>
      <c r="R132" s="13"/>
      <c r="S132" s="13"/>
    </row>
    <row r="133" spans="1:19" s="12" customFormat="1" ht="15.5">
      <c r="A133" s="8" t="s">
        <v>405</v>
      </c>
      <c r="B133" s="8"/>
      <c r="C133" s="8"/>
      <c r="D133" s="8" t="s">
        <v>389</v>
      </c>
      <c r="E133" s="8" t="s">
        <v>390</v>
      </c>
      <c r="F133" s="8" t="s">
        <v>406</v>
      </c>
      <c r="G133" s="8" t="s">
        <v>69</v>
      </c>
      <c r="H133" s="8" t="s">
        <v>19</v>
      </c>
      <c r="I133" s="8" t="s">
        <v>20</v>
      </c>
      <c r="J133" s="8">
        <v>68</v>
      </c>
      <c r="K133" s="8">
        <v>73</v>
      </c>
      <c r="L133" s="8" t="s">
        <v>25</v>
      </c>
      <c r="M133" s="8"/>
      <c r="N133" s="8">
        <v>1950</v>
      </c>
      <c r="O133" s="8"/>
      <c r="P133" s="10">
        <f t="shared" si="2"/>
        <v>0</v>
      </c>
      <c r="Q133" s="13"/>
      <c r="R133" s="13"/>
      <c r="S133" s="13"/>
    </row>
    <row r="134" spans="1:19" s="12" customFormat="1" ht="15.5">
      <c r="A134" s="8" t="s">
        <v>407</v>
      </c>
      <c r="B134" s="8" t="s">
        <v>408</v>
      </c>
      <c r="C134" s="8">
        <v>779274</v>
      </c>
      <c r="D134" s="8" t="s">
        <v>389</v>
      </c>
      <c r="E134" s="8" t="s">
        <v>390</v>
      </c>
      <c r="F134" s="8" t="s">
        <v>409</v>
      </c>
      <c r="G134" s="8" t="s">
        <v>69</v>
      </c>
      <c r="H134" s="8" t="s">
        <v>19</v>
      </c>
      <c r="I134" s="8" t="s">
        <v>20</v>
      </c>
      <c r="J134" s="8">
        <v>70</v>
      </c>
      <c r="K134" s="8">
        <v>77</v>
      </c>
      <c r="L134" s="8" t="s">
        <v>25</v>
      </c>
      <c r="M134" s="8"/>
      <c r="N134" s="8">
        <v>1860</v>
      </c>
      <c r="O134" s="8"/>
      <c r="P134" s="10">
        <f t="shared" si="2"/>
        <v>0</v>
      </c>
      <c r="Q134" s="13"/>
      <c r="R134" s="13"/>
      <c r="S134" s="13"/>
    </row>
    <row r="135" spans="1:19" s="12" customFormat="1" ht="15.5">
      <c r="A135" s="8" t="s">
        <v>410</v>
      </c>
      <c r="B135" s="8"/>
      <c r="C135" s="8"/>
      <c r="D135" s="8" t="s">
        <v>389</v>
      </c>
      <c r="E135" s="8" t="s">
        <v>390</v>
      </c>
      <c r="F135" s="8" t="s">
        <v>411</v>
      </c>
      <c r="G135" s="8" t="s">
        <v>69</v>
      </c>
      <c r="H135" s="8" t="s">
        <v>19</v>
      </c>
      <c r="I135" s="8" t="s">
        <v>20</v>
      </c>
      <c r="J135" s="8">
        <v>68</v>
      </c>
      <c r="K135" s="8">
        <v>75</v>
      </c>
      <c r="L135" s="8" t="s">
        <v>25</v>
      </c>
      <c r="M135" s="8"/>
      <c r="N135" s="8">
        <v>2160</v>
      </c>
      <c r="O135" s="8"/>
      <c r="P135" s="10">
        <f t="shared" si="2"/>
        <v>0</v>
      </c>
      <c r="Q135" s="13"/>
      <c r="R135" s="13"/>
      <c r="S135" s="13"/>
    </row>
    <row r="136" spans="1:19" s="12" customFormat="1" ht="15.5">
      <c r="A136" s="8" t="s">
        <v>412</v>
      </c>
      <c r="B136" s="8"/>
      <c r="C136" s="8"/>
      <c r="D136" s="8" t="s">
        <v>389</v>
      </c>
      <c r="E136" s="8" t="s">
        <v>390</v>
      </c>
      <c r="F136" s="8" t="s">
        <v>413</v>
      </c>
      <c r="G136" s="8" t="s">
        <v>69</v>
      </c>
      <c r="H136" s="8" t="s">
        <v>19</v>
      </c>
      <c r="I136" s="8" t="s">
        <v>20</v>
      </c>
      <c r="J136" s="8">
        <v>70</v>
      </c>
      <c r="K136" s="8">
        <v>79</v>
      </c>
      <c r="L136" s="8" t="s">
        <v>25</v>
      </c>
      <c r="M136" s="8"/>
      <c r="N136" s="8">
        <v>1860</v>
      </c>
      <c r="O136" s="8"/>
      <c r="P136" s="10">
        <f t="shared" si="2"/>
        <v>0</v>
      </c>
      <c r="Q136" s="13"/>
      <c r="R136" s="13"/>
      <c r="S136" s="13"/>
    </row>
    <row r="137" spans="1:19" s="12" customFormat="1" ht="15.5">
      <c r="A137" s="8" t="s">
        <v>414</v>
      </c>
      <c r="B137" s="8" t="s">
        <v>415</v>
      </c>
      <c r="C137" s="8">
        <v>627072</v>
      </c>
      <c r="D137" s="8" t="s">
        <v>389</v>
      </c>
      <c r="E137" s="8" t="s">
        <v>390</v>
      </c>
      <c r="F137" s="8" t="s">
        <v>362</v>
      </c>
      <c r="G137" s="8" t="s">
        <v>69</v>
      </c>
      <c r="H137" s="8" t="s">
        <v>19</v>
      </c>
      <c r="I137" s="8" t="s">
        <v>20</v>
      </c>
      <c r="J137" s="8">
        <v>70</v>
      </c>
      <c r="K137" s="8">
        <v>82</v>
      </c>
      <c r="L137" s="8" t="s">
        <v>25</v>
      </c>
      <c r="M137" s="8"/>
      <c r="N137" s="8">
        <v>1840</v>
      </c>
      <c r="O137" s="8"/>
      <c r="P137" s="10">
        <f t="shared" si="2"/>
        <v>0</v>
      </c>
      <c r="Q137" s="13"/>
      <c r="R137" s="13"/>
      <c r="S137" s="13"/>
    </row>
    <row r="138" spans="1:19" s="12" customFormat="1" ht="15.5">
      <c r="A138" s="8" t="s">
        <v>416</v>
      </c>
      <c r="B138" s="8" t="s">
        <v>417</v>
      </c>
      <c r="C138" s="8">
        <v>962451</v>
      </c>
      <c r="D138" s="8" t="s">
        <v>389</v>
      </c>
      <c r="E138" s="8" t="s">
        <v>390</v>
      </c>
      <c r="F138" s="8" t="s">
        <v>418</v>
      </c>
      <c r="G138" s="8" t="s">
        <v>69</v>
      </c>
      <c r="H138" s="8" t="s">
        <v>19</v>
      </c>
      <c r="I138" s="8" t="s">
        <v>20</v>
      </c>
      <c r="J138" s="8">
        <v>70</v>
      </c>
      <c r="K138" s="8">
        <v>86</v>
      </c>
      <c r="L138" s="8" t="s">
        <v>21</v>
      </c>
      <c r="M138" s="8"/>
      <c r="N138" s="8">
        <v>1490</v>
      </c>
      <c r="O138" s="8"/>
      <c r="P138" s="10">
        <f t="shared" si="2"/>
        <v>0</v>
      </c>
      <c r="Q138" s="13"/>
      <c r="R138" s="13"/>
      <c r="S138" s="13"/>
    </row>
    <row r="139" spans="1:19" s="12" customFormat="1" ht="15.5">
      <c r="A139" s="8" t="s">
        <v>419</v>
      </c>
      <c r="B139" s="8" t="s">
        <v>420</v>
      </c>
      <c r="C139" s="8">
        <v>2410579</v>
      </c>
      <c r="D139" s="8" t="s">
        <v>389</v>
      </c>
      <c r="E139" s="8" t="s">
        <v>390</v>
      </c>
      <c r="F139" s="8" t="s">
        <v>421</v>
      </c>
      <c r="G139" s="8" t="s">
        <v>69</v>
      </c>
      <c r="H139" s="8" t="s">
        <v>19</v>
      </c>
      <c r="I139" s="8" t="s">
        <v>20</v>
      </c>
      <c r="J139" s="8">
        <v>70</v>
      </c>
      <c r="K139" s="8">
        <v>84</v>
      </c>
      <c r="L139" s="8" t="s">
        <v>25</v>
      </c>
      <c r="M139" s="8"/>
      <c r="N139" s="8">
        <v>1850</v>
      </c>
      <c r="O139" s="8"/>
      <c r="P139" s="10">
        <f t="shared" si="2"/>
        <v>0</v>
      </c>
      <c r="Q139" s="13"/>
      <c r="R139" s="13"/>
      <c r="S139" s="13"/>
    </row>
    <row r="140" spans="1:19" s="12" customFormat="1" ht="15.5">
      <c r="A140" s="8" t="s">
        <v>422</v>
      </c>
      <c r="B140" s="8"/>
      <c r="C140" s="8"/>
      <c r="D140" s="8" t="s">
        <v>389</v>
      </c>
      <c r="E140" s="8" t="s">
        <v>390</v>
      </c>
      <c r="F140" s="8" t="s">
        <v>423</v>
      </c>
      <c r="G140" s="8" t="s">
        <v>69</v>
      </c>
      <c r="H140" s="8" t="s">
        <v>19</v>
      </c>
      <c r="I140" s="8" t="s">
        <v>20</v>
      </c>
      <c r="J140" s="8">
        <v>68</v>
      </c>
      <c r="K140" s="8">
        <v>70</v>
      </c>
      <c r="L140" s="8" t="s">
        <v>25</v>
      </c>
      <c r="M140" s="8"/>
      <c r="N140" s="8">
        <v>2280</v>
      </c>
      <c r="O140" s="8"/>
      <c r="P140" s="10">
        <f t="shared" si="2"/>
        <v>0</v>
      </c>
      <c r="Q140" s="13"/>
      <c r="R140" s="13"/>
      <c r="S140" s="13"/>
    </row>
    <row r="141" spans="1:19" s="12" customFormat="1" ht="15.5">
      <c r="A141" s="8" t="s">
        <v>424</v>
      </c>
      <c r="B141" s="8"/>
      <c r="C141" s="8"/>
      <c r="D141" s="8" t="s">
        <v>389</v>
      </c>
      <c r="E141" s="8" t="s">
        <v>390</v>
      </c>
      <c r="F141" s="8" t="s">
        <v>425</v>
      </c>
      <c r="G141" s="8" t="s">
        <v>69</v>
      </c>
      <c r="H141" s="8" t="s">
        <v>19</v>
      </c>
      <c r="I141" s="8" t="s">
        <v>20</v>
      </c>
      <c r="J141" s="8">
        <v>68</v>
      </c>
      <c r="K141" s="8">
        <v>75</v>
      </c>
      <c r="L141" s="8" t="s">
        <v>25</v>
      </c>
      <c r="M141" s="8"/>
      <c r="N141" s="8">
        <v>1770</v>
      </c>
      <c r="O141" s="8"/>
      <c r="P141" s="10">
        <f t="shared" si="2"/>
        <v>0</v>
      </c>
      <c r="Q141" s="13"/>
      <c r="R141" s="13"/>
      <c r="S141" s="13"/>
    </row>
    <row r="142" spans="1:19" s="12" customFormat="1" ht="15.5">
      <c r="A142" s="8" t="s">
        <v>426</v>
      </c>
      <c r="B142" s="8"/>
      <c r="C142" s="8"/>
      <c r="D142" s="8" t="s">
        <v>389</v>
      </c>
      <c r="E142" s="8" t="s">
        <v>390</v>
      </c>
      <c r="F142" s="8" t="s">
        <v>427</v>
      </c>
      <c r="G142" s="8" t="s">
        <v>69</v>
      </c>
      <c r="H142" s="8" t="s">
        <v>19</v>
      </c>
      <c r="I142" s="8" t="s">
        <v>20</v>
      </c>
      <c r="J142" s="8">
        <v>68</v>
      </c>
      <c r="K142" s="8">
        <v>79</v>
      </c>
      <c r="L142" s="8" t="s">
        <v>25</v>
      </c>
      <c r="M142" s="8"/>
      <c r="N142" s="8">
        <v>2140</v>
      </c>
      <c r="O142" s="8"/>
      <c r="P142" s="10">
        <f t="shared" si="2"/>
        <v>0</v>
      </c>
      <c r="Q142" s="13"/>
      <c r="R142" s="13"/>
      <c r="S142" s="13"/>
    </row>
    <row r="143" spans="1:19" s="12" customFormat="1" ht="15.5">
      <c r="A143" s="8" t="s">
        <v>428</v>
      </c>
      <c r="B143" s="9" t="s">
        <v>429</v>
      </c>
      <c r="C143" s="8"/>
      <c r="D143" s="8" t="s">
        <v>389</v>
      </c>
      <c r="E143" s="8" t="s">
        <v>390</v>
      </c>
      <c r="F143" s="8" t="s">
        <v>377</v>
      </c>
      <c r="G143" s="8"/>
      <c r="H143" s="8"/>
      <c r="I143" s="8"/>
      <c r="J143" s="8"/>
      <c r="K143" s="8">
        <v>72</v>
      </c>
      <c r="L143" s="8" t="s">
        <v>21</v>
      </c>
      <c r="M143" s="8"/>
      <c r="N143" s="8">
        <v>1880</v>
      </c>
      <c r="O143" s="8"/>
      <c r="P143" s="10">
        <f t="shared" si="2"/>
        <v>0</v>
      </c>
      <c r="Q143" s="13"/>
      <c r="R143" s="13"/>
      <c r="S143" s="13"/>
    </row>
    <row r="144" spans="1:19" s="12" customFormat="1" ht="15.5">
      <c r="A144" s="8" t="s">
        <v>430</v>
      </c>
      <c r="B144" s="8"/>
      <c r="C144" s="8"/>
      <c r="D144" s="8" t="s">
        <v>389</v>
      </c>
      <c r="E144" s="8" t="s">
        <v>390</v>
      </c>
      <c r="F144" s="8" t="s">
        <v>431</v>
      </c>
      <c r="G144" s="8" t="s">
        <v>69</v>
      </c>
      <c r="H144" s="8" t="s">
        <v>19</v>
      </c>
      <c r="I144" s="8" t="s">
        <v>20</v>
      </c>
      <c r="J144" s="8">
        <v>70</v>
      </c>
      <c r="K144" s="8">
        <v>80</v>
      </c>
      <c r="L144" s="8" t="s">
        <v>21</v>
      </c>
      <c r="M144" s="8"/>
      <c r="N144" s="8">
        <v>1350</v>
      </c>
      <c r="O144" s="8"/>
      <c r="P144" s="10">
        <f t="shared" si="2"/>
        <v>0</v>
      </c>
      <c r="Q144" s="13"/>
      <c r="R144" s="13"/>
      <c r="S144" s="13"/>
    </row>
    <row r="145" spans="1:19" s="12" customFormat="1" ht="15.5">
      <c r="A145" s="8" t="s">
        <v>432</v>
      </c>
      <c r="B145" s="8"/>
      <c r="C145" s="8"/>
      <c r="D145" s="8" t="s">
        <v>389</v>
      </c>
      <c r="E145" s="8" t="s">
        <v>390</v>
      </c>
      <c r="F145" s="8" t="s">
        <v>433</v>
      </c>
      <c r="G145" s="8" t="s">
        <v>69</v>
      </c>
      <c r="H145" s="8" t="s">
        <v>19</v>
      </c>
      <c r="I145" s="8" t="s">
        <v>20</v>
      </c>
      <c r="J145" s="8">
        <v>70</v>
      </c>
      <c r="K145" s="8">
        <v>75</v>
      </c>
      <c r="L145" s="8" t="s">
        <v>21</v>
      </c>
      <c r="M145" s="8"/>
      <c r="N145" s="8">
        <v>1770</v>
      </c>
      <c r="O145" s="8"/>
      <c r="P145" s="10">
        <f t="shared" si="2"/>
        <v>0</v>
      </c>
      <c r="Q145" s="13"/>
      <c r="R145" s="13"/>
      <c r="S145" s="13"/>
    </row>
    <row r="146" spans="1:19" s="12" customFormat="1" ht="15.5">
      <c r="A146" s="8" t="s">
        <v>434</v>
      </c>
      <c r="B146" s="8"/>
      <c r="C146" s="8"/>
      <c r="D146" s="8" t="s">
        <v>389</v>
      </c>
      <c r="E146" s="8" t="s">
        <v>390</v>
      </c>
      <c r="F146" s="8" t="s">
        <v>435</v>
      </c>
      <c r="G146" s="8" t="s">
        <v>69</v>
      </c>
      <c r="H146" s="8" t="s">
        <v>19</v>
      </c>
      <c r="I146" s="8" t="s">
        <v>20</v>
      </c>
      <c r="J146" s="8">
        <v>70</v>
      </c>
      <c r="K146" s="8">
        <v>86</v>
      </c>
      <c r="L146" s="8" t="s">
        <v>21</v>
      </c>
      <c r="M146" s="8"/>
      <c r="N146" s="8">
        <v>1300</v>
      </c>
      <c r="O146" s="8"/>
      <c r="P146" s="10">
        <f t="shared" si="2"/>
        <v>0</v>
      </c>
      <c r="Q146" s="13"/>
      <c r="R146" s="13"/>
      <c r="S146" s="13"/>
    </row>
    <row r="147" spans="1:19" s="12" customFormat="1" ht="15.5">
      <c r="A147" s="8" t="s">
        <v>436</v>
      </c>
      <c r="B147" s="8"/>
      <c r="C147" s="8"/>
      <c r="D147" s="8" t="s">
        <v>389</v>
      </c>
      <c r="E147" s="8" t="s">
        <v>390</v>
      </c>
      <c r="F147" s="8" t="s">
        <v>437</v>
      </c>
      <c r="G147" s="8" t="s">
        <v>69</v>
      </c>
      <c r="H147" s="8" t="s">
        <v>19</v>
      </c>
      <c r="I147" s="8" t="s">
        <v>20</v>
      </c>
      <c r="J147" s="8">
        <v>70</v>
      </c>
      <c r="K147" s="8">
        <v>88</v>
      </c>
      <c r="L147" s="8" t="s">
        <v>21</v>
      </c>
      <c r="M147" s="8"/>
      <c r="N147" s="8">
        <v>1110</v>
      </c>
      <c r="O147" s="8"/>
      <c r="P147" s="10">
        <f t="shared" si="2"/>
        <v>0</v>
      </c>
      <c r="Q147" s="13"/>
      <c r="R147" s="13"/>
      <c r="S147" s="13"/>
    </row>
    <row r="148" spans="1:19" s="12" customFormat="1" ht="15.5">
      <c r="A148" s="8" t="s">
        <v>438</v>
      </c>
      <c r="B148" s="9" t="s">
        <v>439</v>
      </c>
      <c r="C148" s="8"/>
      <c r="D148" s="8" t="s">
        <v>389</v>
      </c>
      <c r="E148" s="8" t="s">
        <v>390</v>
      </c>
      <c r="F148" s="8" t="s">
        <v>440</v>
      </c>
      <c r="G148" s="8" t="s">
        <v>69</v>
      </c>
      <c r="H148" s="8" t="s">
        <v>19</v>
      </c>
      <c r="I148" s="8" t="s">
        <v>20</v>
      </c>
      <c r="J148" s="8">
        <v>68</v>
      </c>
      <c r="K148" s="8">
        <v>75</v>
      </c>
      <c r="L148" s="8" t="s">
        <v>25</v>
      </c>
      <c r="M148" s="8"/>
      <c r="N148" s="8">
        <v>1860</v>
      </c>
      <c r="O148" s="8"/>
      <c r="P148" s="10">
        <f t="shared" si="2"/>
        <v>0</v>
      </c>
      <c r="Q148" s="13"/>
      <c r="R148" s="13"/>
      <c r="S148" s="13"/>
    </row>
    <row r="149" spans="1:19" s="12" customFormat="1" ht="15.5">
      <c r="A149" s="8" t="s">
        <v>441</v>
      </c>
      <c r="B149" s="8" t="s">
        <v>442</v>
      </c>
      <c r="C149" s="8">
        <v>962439</v>
      </c>
      <c r="D149" s="8" t="s">
        <v>389</v>
      </c>
      <c r="E149" s="8" t="s">
        <v>390</v>
      </c>
      <c r="F149" s="8" t="s">
        <v>443</v>
      </c>
      <c r="G149" s="8" t="s">
        <v>69</v>
      </c>
      <c r="H149" s="8" t="s">
        <v>19</v>
      </c>
      <c r="I149" s="8" t="s">
        <v>20</v>
      </c>
      <c r="J149" s="8">
        <v>70</v>
      </c>
      <c r="K149" s="8">
        <v>79</v>
      </c>
      <c r="L149" s="8" t="s">
        <v>25</v>
      </c>
      <c r="M149" s="8"/>
      <c r="N149" s="8">
        <v>1770</v>
      </c>
      <c r="O149" s="8"/>
      <c r="P149" s="10">
        <f t="shared" si="2"/>
        <v>0</v>
      </c>
      <c r="Q149" s="13"/>
      <c r="R149" s="13"/>
      <c r="S149" s="13"/>
    </row>
    <row r="150" spans="1:19" s="12" customFormat="1" ht="15.5">
      <c r="A150" s="8" t="s">
        <v>444</v>
      </c>
      <c r="B150" s="8" t="s">
        <v>445</v>
      </c>
      <c r="C150" s="8">
        <v>627125</v>
      </c>
      <c r="D150" s="8" t="s">
        <v>389</v>
      </c>
      <c r="E150" s="8" t="s">
        <v>390</v>
      </c>
      <c r="F150" s="8" t="s">
        <v>446</v>
      </c>
      <c r="G150" s="8" t="s">
        <v>69</v>
      </c>
      <c r="H150" s="8" t="s">
        <v>19</v>
      </c>
      <c r="I150" s="8" t="s">
        <v>20</v>
      </c>
      <c r="J150" s="8">
        <v>70</v>
      </c>
      <c r="K150" s="8">
        <v>86</v>
      </c>
      <c r="L150" s="8" t="s">
        <v>21</v>
      </c>
      <c r="M150" s="8"/>
      <c r="N150" s="8">
        <v>1550</v>
      </c>
      <c r="O150" s="8"/>
      <c r="P150" s="10">
        <f t="shared" si="2"/>
        <v>0</v>
      </c>
      <c r="Q150" s="13"/>
      <c r="R150" s="13"/>
      <c r="S150" s="13"/>
    </row>
    <row r="151" spans="1:19" s="12" customFormat="1" ht="15.5">
      <c r="A151" s="8" t="s">
        <v>447</v>
      </c>
      <c r="B151" s="8"/>
      <c r="C151" s="8"/>
      <c r="D151" s="8" t="s">
        <v>389</v>
      </c>
      <c r="E151" s="8" t="s">
        <v>390</v>
      </c>
      <c r="F151" s="8" t="s">
        <v>448</v>
      </c>
      <c r="G151" s="8" t="s">
        <v>69</v>
      </c>
      <c r="H151" s="8" t="s">
        <v>19</v>
      </c>
      <c r="I151" s="8" t="s">
        <v>20</v>
      </c>
      <c r="J151" s="8">
        <v>70</v>
      </c>
      <c r="K151" s="8">
        <v>81</v>
      </c>
      <c r="L151" s="8" t="s">
        <v>25</v>
      </c>
      <c r="M151" s="8"/>
      <c r="N151" s="8">
        <v>1670</v>
      </c>
      <c r="O151" s="8"/>
      <c r="P151" s="10">
        <f t="shared" si="2"/>
        <v>0</v>
      </c>
      <c r="Q151" s="13"/>
      <c r="R151" s="13"/>
      <c r="S151" s="13"/>
    </row>
    <row r="152" spans="1:19" s="12" customFormat="1" ht="15.5">
      <c r="A152" s="8" t="s">
        <v>449</v>
      </c>
      <c r="B152" s="8" t="s">
        <v>450</v>
      </c>
      <c r="C152" s="8">
        <v>627113</v>
      </c>
      <c r="D152" s="8" t="s">
        <v>389</v>
      </c>
      <c r="E152" s="8" t="s">
        <v>390</v>
      </c>
      <c r="F152" s="8" t="s">
        <v>451</v>
      </c>
      <c r="G152" s="8" t="s">
        <v>69</v>
      </c>
      <c r="H152" s="8" t="s">
        <v>19</v>
      </c>
      <c r="I152" s="8" t="s">
        <v>20</v>
      </c>
      <c r="J152" s="8">
        <v>70</v>
      </c>
      <c r="K152" s="8">
        <v>88</v>
      </c>
      <c r="L152" s="8" t="s">
        <v>21</v>
      </c>
      <c r="M152" s="8"/>
      <c r="N152" s="8">
        <v>1680</v>
      </c>
      <c r="O152" s="8"/>
      <c r="P152" s="10">
        <f t="shared" si="2"/>
        <v>0</v>
      </c>
      <c r="Q152" s="13"/>
      <c r="R152" s="13"/>
      <c r="S152" s="13"/>
    </row>
    <row r="153" spans="1:19" s="12" customFormat="1" ht="15.5">
      <c r="A153" s="8" t="s">
        <v>452</v>
      </c>
      <c r="B153" s="8" t="s">
        <v>453</v>
      </c>
      <c r="C153" s="8">
        <v>627115</v>
      </c>
      <c r="D153" s="8" t="s">
        <v>389</v>
      </c>
      <c r="E153" s="8" t="s">
        <v>390</v>
      </c>
      <c r="F153" s="8" t="s">
        <v>454</v>
      </c>
      <c r="G153" s="8" t="s">
        <v>69</v>
      </c>
      <c r="H153" s="8" t="s">
        <v>19</v>
      </c>
      <c r="I153" s="8" t="s">
        <v>20</v>
      </c>
      <c r="J153" s="8">
        <v>70</v>
      </c>
      <c r="K153" s="8">
        <v>91</v>
      </c>
      <c r="L153" s="8" t="s">
        <v>21</v>
      </c>
      <c r="M153" s="8"/>
      <c r="N153" s="8">
        <v>1680</v>
      </c>
      <c r="O153" s="8"/>
      <c r="P153" s="10">
        <f t="shared" si="2"/>
        <v>0</v>
      </c>
      <c r="Q153" s="13"/>
      <c r="R153" s="13"/>
      <c r="S153" s="13"/>
    </row>
    <row r="154" spans="1:19" s="12" customFormat="1" ht="15.5">
      <c r="A154" s="8" t="s">
        <v>455</v>
      </c>
      <c r="B154" s="8"/>
      <c r="C154" s="8"/>
      <c r="D154" s="8" t="s">
        <v>389</v>
      </c>
      <c r="E154" s="8" t="s">
        <v>390</v>
      </c>
      <c r="F154" s="8" t="s">
        <v>456</v>
      </c>
      <c r="G154" s="8" t="s">
        <v>69</v>
      </c>
      <c r="H154" s="8" t="s">
        <v>19</v>
      </c>
      <c r="I154" s="8" t="s">
        <v>20</v>
      </c>
      <c r="J154" s="8">
        <v>70</v>
      </c>
      <c r="K154" s="8">
        <v>95</v>
      </c>
      <c r="L154" s="8" t="s">
        <v>21</v>
      </c>
      <c r="M154" s="8"/>
      <c r="N154" s="8">
        <v>1170</v>
      </c>
      <c r="O154" s="8"/>
      <c r="P154" s="10">
        <f t="shared" si="2"/>
        <v>0</v>
      </c>
      <c r="Q154" s="13"/>
      <c r="R154" s="13"/>
      <c r="S154" s="13"/>
    </row>
    <row r="155" spans="1:19" s="12" customFormat="1" ht="15.5">
      <c r="A155" s="8" t="s">
        <v>457</v>
      </c>
      <c r="B155" s="8" t="s">
        <v>458</v>
      </c>
      <c r="C155" s="8">
        <v>2410580</v>
      </c>
      <c r="D155" s="8" t="s">
        <v>389</v>
      </c>
      <c r="E155" s="8" t="s">
        <v>390</v>
      </c>
      <c r="F155" s="8" t="s">
        <v>459</v>
      </c>
      <c r="G155" s="8" t="s">
        <v>69</v>
      </c>
      <c r="H155" s="8" t="s">
        <v>19</v>
      </c>
      <c r="I155" s="8" t="s">
        <v>20</v>
      </c>
      <c r="J155" s="8">
        <v>70</v>
      </c>
      <c r="K155" s="8">
        <v>86</v>
      </c>
      <c r="L155" s="8" t="s">
        <v>25</v>
      </c>
      <c r="M155" s="8"/>
      <c r="N155" s="8">
        <v>1700</v>
      </c>
      <c r="O155" s="8"/>
      <c r="P155" s="10">
        <f t="shared" si="2"/>
        <v>0</v>
      </c>
      <c r="Q155" s="13"/>
      <c r="R155" s="13"/>
      <c r="S155" s="13"/>
    </row>
    <row r="156" spans="1:19" s="12" customFormat="1" ht="15.5">
      <c r="A156" s="8" t="s">
        <v>460</v>
      </c>
      <c r="B156" s="8"/>
      <c r="C156" s="8"/>
      <c r="D156" s="8" t="s">
        <v>389</v>
      </c>
      <c r="E156" s="8" t="s">
        <v>390</v>
      </c>
      <c r="F156" s="8" t="s">
        <v>461</v>
      </c>
      <c r="G156" s="8" t="s">
        <v>69</v>
      </c>
      <c r="H156" s="8" t="s">
        <v>19</v>
      </c>
      <c r="I156" s="8" t="s">
        <v>20</v>
      </c>
      <c r="J156" s="8">
        <v>70</v>
      </c>
      <c r="K156" s="8">
        <v>85</v>
      </c>
      <c r="L156" s="8" t="s">
        <v>25</v>
      </c>
      <c r="M156" s="8"/>
      <c r="N156" s="8">
        <v>1580</v>
      </c>
      <c r="O156" s="8"/>
      <c r="P156" s="10">
        <f t="shared" si="2"/>
        <v>0</v>
      </c>
      <c r="Q156" s="13"/>
      <c r="R156" s="13"/>
      <c r="S156" s="13"/>
    </row>
    <row r="157" spans="1:19" s="12" customFormat="1" ht="15.5">
      <c r="A157" s="8" t="s">
        <v>462</v>
      </c>
      <c r="B157" s="15" t="s">
        <v>463</v>
      </c>
      <c r="C157" s="8"/>
      <c r="D157" s="8" t="s">
        <v>389</v>
      </c>
      <c r="E157" s="8" t="s">
        <v>390</v>
      </c>
      <c r="F157" s="8" t="s">
        <v>374</v>
      </c>
      <c r="G157" s="8"/>
      <c r="H157" s="8"/>
      <c r="I157" s="8"/>
      <c r="J157" s="8"/>
      <c r="K157" s="8">
        <v>72</v>
      </c>
      <c r="L157" s="8" t="s">
        <v>25</v>
      </c>
      <c r="M157" s="8"/>
      <c r="N157" s="8">
        <v>1800</v>
      </c>
      <c r="O157" s="8"/>
      <c r="P157" s="10">
        <f t="shared" si="2"/>
        <v>0</v>
      </c>
      <c r="Q157" s="13"/>
      <c r="R157" s="13"/>
      <c r="S157" s="13"/>
    </row>
    <row r="158" spans="1:19" s="12" customFormat="1" ht="15.5">
      <c r="A158" s="8" t="s">
        <v>464</v>
      </c>
      <c r="B158" s="8"/>
      <c r="C158" s="8"/>
      <c r="D158" s="8" t="s">
        <v>389</v>
      </c>
      <c r="E158" s="8" t="s">
        <v>390</v>
      </c>
      <c r="F158" s="8" t="s">
        <v>365</v>
      </c>
      <c r="G158" s="8"/>
      <c r="H158" s="8"/>
      <c r="I158" s="8"/>
      <c r="J158" s="8"/>
      <c r="K158" s="8">
        <v>82</v>
      </c>
      <c r="L158" s="8" t="s">
        <v>35</v>
      </c>
      <c r="M158" s="8"/>
      <c r="N158" s="8">
        <v>1480</v>
      </c>
      <c r="O158" s="8"/>
      <c r="P158" s="10">
        <f t="shared" si="2"/>
        <v>0</v>
      </c>
      <c r="Q158" s="13"/>
      <c r="R158" s="13"/>
      <c r="S158" s="13"/>
    </row>
    <row r="159" spans="1:19" s="12" customFormat="1" ht="15.5">
      <c r="A159" s="8" t="s">
        <v>465</v>
      </c>
      <c r="B159" s="8"/>
      <c r="C159" s="8"/>
      <c r="D159" s="8" t="s">
        <v>389</v>
      </c>
      <c r="E159" s="8" t="s">
        <v>390</v>
      </c>
      <c r="F159" s="8" t="s">
        <v>371</v>
      </c>
      <c r="G159" s="8"/>
      <c r="H159" s="8"/>
      <c r="I159" s="8"/>
      <c r="J159" s="8"/>
      <c r="K159" s="8">
        <v>85</v>
      </c>
      <c r="L159" s="8" t="s">
        <v>35</v>
      </c>
      <c r="M159" s="8"/>
      <c r="N159" s="8">
        <v>1450</v>
      </c>
      <c r="O159" s="8"/>
      <c r="P159" s="10">
        <f t="shared" si="2"/>
        <v>0</v>
      </c>
      <c r="Q159" s="13"/>
      <c r="R159" s="13"/>
      <c r="S159" s="13"/>
    </row>
    <row r="160" spans="1:19" s="12" customFormat="1" ht="15.5">
      <c r="A160" s="8" t="s">
        <v>466</v>
      </c>
      <c r="B160" s="8"/>
      <c r="C160" s="8"/>
      <c r="D160" s="8" t="s">
        <v>389</v>
      </c>
      <c r="E160" s="8" t="s">
        <v>390</v>
      </c>
      <c r="F160" s="8" t="s">
        <v>467</v>
      </c>
      <c r="G160" s="8" t="s">
        <v>69</v>
      </c>
      <c r="H160" s="8" t="s">
        <v>19</v>
      </c>
      <c r="I160" s="8" t="s">
        <v>20</v>
      </c>
      <c r="J160" s="8">
        <v>70</v>
      </c>
      <c r="K160" s="8">
        <v>81</v>
      </c>
      <c r="L160" s="8" t="s">
        <v>21</v>
      </c>
      <c r="M160" s="8"/>
      <c r="N160" s="8">
        <v>1350</v>
      </c>
      <c r="O160" s="8"/>
      <c r="P160" s="10">
        <f t="shared" si="2"/>
        <v>0</v>
      </c>
      <c r="Q160" s="13"/>
      <c r="R160" s="13"/>
      <c r="S160" s="13"/>
    </row>
    <row r="161" spans="1:19" s="12" customFormat="1" ht="15.5">
      <c r="A161" s="8" t="s">
        <v>468</v>
      </c>
      <c r="B161" s="8" t="s">
        <v>469</v>
      </c>
      <c r="C161" s="8">
        <v>1049218</v>
      </c>
      <c r="D161" s="8" t="s">
        <v>389</v>
      </c>
      <c r="E161" s="8" t="s">
        <v>390</v>
      </c>
      <c r="F161" s="8" t="s">
        <v>470</v>
      </c>
      <c r="G161" s="8" t="s">
        <v>69</v>
      </c>
      <c r="H161" s="8" t="s">
        <v>19</v>
      </c>
      <c r="I161" s="8" t="s">
        <v>20</v>
      </c>
      <c r="J161" s="8">
        <v>70</v>
      </c>
      <c r="K161" s="8">
        <v>84</v>
      </c>
      <c r="L161" s="8" t="s">
        <v>21</v>
      </c>
      <c r="M161" s="8"/>
      <c r="N161" s="8">
        <v>1440</v>
      </c>
      <c r="O161" s="8"/>
      <c r="P161" s="10">
        <f t="shared" si="2"/>
        <v>0</v>
      </c>
      <c r="Q161" s="13"/>
      <c r="R161" s="13"/>
      <c r="S161" s="13"/>
    </row>
    <row r="162" spans="1:19" s="12" customFormat="1" ht="15.5">
      <c r="A162" s="8" t="s">
        <v>471</v>
      </c>
      <c r="B162" s="8" t="s">
        <v>472</v>
      </c>
      <c r="C162" s="8">
        <v>1026690</v>
      </c>
      <c r="D162" s="8" t="s">
        <v>389</v>
      </c>
      <c r="E162" s="8" t="s">
        <v>390</v>
      </c>
      <c r="F162" s="8" t="s">
        <v>473</v>
      </c>
      <c r="G162" s="8" t="s">
        <v>69</v>
      </c>
      <c r="H162" s="8" t="s">
        <v>19</v>
      </c>
      <c r="I162" s="8" t="s">
        <v>20</v>
      </c>
      <c r="J162" s="8">
        <v>70</v>
      </c>
      <c r="K162" s="8">
        <v>88</v>
      </c>
      <c r="L162" s="8" t="s">
        <v>35</v>
      </c>
      <c r="M162" s="8"/>
      <c r="N162" s="8">
        <v>1300</v>
      </c>
      <c r="O162" s="8"/>
      <c r="P162" s="10">
        <f t="shared" si="2"/>
        <v>0</v>
      </c>
      <c r="Q162" s="13"/>
      <c r="R162" s="13"/>
      <c r="S162" s="13"/>
    </row>
    <row r="163" spans="1:19" s="12" customFormat="1" ht="15.5">
      <c r="A163" s="8" t="s">
        <v>474</v>
      </c>
      <c r="B163" s="8"/>
      <c r="C163" s="8"/>
      <c r="D163" s="8" t="s">
        <v>389</v>
      </c>
      <c r="E163" s="8" t="s">
        <v>390</v>
      </c>
      <c r="F163" s="8" t="s">
        <v>475</v>
      </c>
      <c r="G163" s="8" t="s">
        <v>69</v>
      </c>
      <c r="H163" s="8" t="s">
        <v>19</v>
      </c>
      <c r="I163" s="8" t="s">
        <v>20</v>
      </c>
      <c r="J163" s="8">
        <v>70</v>
      </c>
      <c r="K163" s="8">
        <v>91</v>
      </c>
      <c r="L163" s="8" t="s">
        <v>35</v>
      </c>
      <c r="M163" s="8"/>
      <c r="N163" s="8">
        <v>1020</v>
      </c>
      <c r="O163" s="8"/>
      <c r="P163" s="10">
        <f t="shared" si="2"/>
        <v>0</v>
      </c>
      <c r="Q163" s="13"/>
      <c r="R163" s="13"/>
      <c r="S163" s="13"/>
    </row>
    <row r="164" spans="1:19" s="12" customFormat="1" ht="15.5">
      <c r="A164" s="8" t="s">
        <v>476</v>
      </c>
      <c r="B164" s="8"/>
      <c r="C164" s="8"/>
      <c r="D164" s="8" t="s">
        <v>389</v>
      </c>
      <c r="E164" s="8" t="s">
        <v>390</v>
      </c>
      <c r="F164" s="8" t="s">
        <v>477</v>
      </c>
      <c r="G164" s="8" t="s">
        <v>69</v>
      </c>
      <c r="H164" s="8" t="s">
        <v>19</v>
      </c>
      <c r="I164" s="8" t="s">
        <v>20</v>
      </c>
      <c r="J164" s="8">
        <v>70</v>
      </c>
      <c r="K164" s="8">
        <v>81</v>
      </c>
      <c r="L164" s="8" t="s">
        <v>25</v>
      </c>
      <c r="M164" s="8"/>
      <c r="N164" s="8">
        <v>1600</v>
      </c>
      <c r="O164" s="8"/>
      <c r="P164" s="10">
        <f t="shared" si="2"/>
        <v>0</v>
      </c>
      <c r="Q164" s="13"/>
      <c r="R164" s="13"/>
      <c r="S164" s="13"/>
    </row>
    <row r="165" spans="1:19" s="12" customFormat="1" ht="15.5">
      <c r="A165" s="8" t="s">
        <v>478</v>
      </c>
      <c r="B165" s="8" t="s">
        <v>479</v>
      </c>
      <c r="C165" s="8">
        <v>1280876</v>
      </c>
      <c r="D165" s="8" t="s">
        <v>389</v>
      </c>
      <c r="E165" s="8" t="s">
        <v>390</v>
      </c>
      <c r="F165" s="8" t="s">
        <v>480</v>
      </c>
      <c r="G165" s="8" t="s">
        <v>69</v>
      </c>
      <c r="H165" s="8" t="s">
        <v>19</v>
      </c>
      <c r="I165" s="8" t="s">
        <v>20</v>
      </c>
      <c r="J165" s="8">
        <v>70</v>
      </c>
      <c r="K165" s="8">
        <v>94</v>
      </c>
      <c r="L165" s="8" t="s">
        <v>35</v>
      </c>
      <c r="M165" s="8"/>
      <c r="N165" s="8">
        <v>1140</v>
      </c>
      <c r="O165" s="8"/>
      <c r="P165" s="10">
        <f t="shared" si="2"/>
        <v>0</v>
      </c>
      <c r="Q165" s="13"/>
      <c r="R165" s="13"/>
      <c r="S165" s="13"/>
    </row>
    <row r="166" spans="1:19" s="12" customFormat="1" ht="15.5">
      <c r="A166" s="8" t="s">
        <v>481</v>
      </c>
      <c r="B166" s="8"/>
      <c r="C166" s="8"/>
      <c r="D166" s="8" t="s">
        <v>389</v>
      </c>
      <c r="E166" s="8" t="s">
        <v>390</v>
      </c>
      <c r="F166" s="8" t="s">
        <v>482</v>
      </c>
      <c r="G166" s="8" t="s">
        <v>69</v>
      </c>
      <c r="H166" s="8" t="s">
        <v>19</v>
      </c>
      <c r="I166" s="8" t="s">
        <v>20</v>
      </c>
      <c r="J166" s="8">
        <v>70</v>
      </c>
      <c r="K166" s="8">
        <v>96</v>
      </c>
      <c r="L166" s="8" t="s">
        <v>21</v>
      </c>
      <c r="M166" s="8"/>
      <c r="N166" s="8">
        <v>980</v>
      </c>
      <c r="O166" s="8"/>
      <c r="P166" s="10">
        <f t="shared" si="2"/>
        <v>0</v>
      </c>
      <c r="Q166" s="13"/>
      <c r="R166" s="13"/>
      <c r="S166" s="13"/>
    </row>
    <row r="167" spans="1:19" s="12" customFormat="1" ht="15.5">
      <c r="A167" s="8" t="s">
        <v>483</v>
      </c>
      <c r="B167" s="8" t="s">
        <v>484</v>
      </c>
      <c r="C167" s="8">
        <v>1280892</v>
      </c>
      <c r="D167" s="8" t="s">
        <v>389</v>
      </c>
      <c r="E167" s="8" t="s">
        <v>390</v>
      </c>
      <c r="F167" s="8" t="s">
        <v>485</v>
      </c>
      <c r="G167" s="8" t="s">
        <v>69</v>
      </c>
      <c r="H167" s="8" t="s">
        <v>19</v>
      </c>
      <c r="I167" s="8" t="s">
        <v>20</v>
      </c>
      <c r="J167" s="8">
        <v>70</v>
      </c>
      <c r="K167" s="8">
        <v>96</v>
      </c>
      <c r="L167" s="8" t="s">
        <v>21</v>
      </c>
      <c r="M167" s="8"/>
      <c r="N167" s="8">
        <v>970</v>
      </c>
      <c r="O167" s="8"/>
      <c r="P167" s="10">
        <f t="shared" si="2"/>
        <v>0</v>
      </c>
      <c r="Q167" s="13"/>
      <c r="R167" s="13"/>
      <c r="S167" s="13"/>
    </row>
    <row r="168" spans="1:19" s="12" customFormat="1" ht="15.5">
      <c r="A168" s="8" t="s">
        <v>486</v>
      </c>
      <c r="B168" s="8" t="s">
        <v>487</v>
      </c>
      <c r="C168" s="8">
        <v>1049224</v>
      </c>
      <c r="D168" s="8" t="s">
        <v>389</v>
      </c>
      <c r="E168" s="8" t="s">
        <v>390</v>
      </c>
      <c r="F168" s="8" t="s">
        <v>488</v>
      </c>
      <c r="G168" s="8" t="s">
        <v>69</v>
      </c>
      <c r="H168" s="8" t="s">
        <v>19</v>
      </c>
      <c r="I168" s="8" t="s">
        <v>20</v>
      </c>
      <c r="J168" s="8">
        <v>70</v>
      </c>
      <c r="K168" s="8">
        <v>98</v>
      </c>
      <c r="L168" s="8" t="s">
        <v>25</v>
      </c>
      <c r="M168" s="8"/>
      <c r="N168" s="8">
        <v>980</v>
      </c>
      <c r="O168" s="8"/>
      <c r="P168" s="10">
        <f t="shared" si="2"/>
        <v>0</v>
      </c>
      <c r="Q168" s="13"/>
      <c r="R168" s="13"/>
      <c r="S168" s="13"/>
    </row>
    <row r="169" spans="1:19" s="12" customFormat="1" ht="15.5">
      <c r="A169" s="8" t="s">
        <v>489</v>
      </c>
      <c r="B169" s="8"/>
      <c r="C169" s="8"/>
      <c r="D169" s="8" t="s">
        <v>389</v>
      </c>
      <c r="E169" s="8" t="s">
        <v>390</v>
      </c>
      <c r="F169" s="8" t="s">
        <v>490</v>
      </c>
      <c r="G169" s="8" t="s">
        <v>69</v>
      </c>
      <c r="H169" s="8" t="s">
        <v>19</v>
      </c>
      <c r="I169" s="8" t="s">
        <v>20</v>
      </c>
      <c r="J169" s="8">
        <v>70</v>
      </c>
      <c r="K169" s="8">
        <v>100</v>
      </c>
      <c r="L169" s="8" t="s">
        <v>21</v>
      </c>
      <c r="M169" s="8"/>
      <c r="N169" s="8">
        <v>840</v>
      </c>
      <c r="O169" s="8"/>
      <c r="P169" s="10">
        <f t="shared" si="2"/>
        <v>0</v>
      </c>
      <c r="Q169" s="13"/>
      <c r="R169" s="13"/>
      <c r="S169" s="13"/>
    </row>
    <row r="170" spans="1:19" s="12" customFormat="1" ht="15.5">
      <c r="A170" s="8" t="s">
        <v>491</v>
      </c>
      <c r="B170" s="8" t="s">
        <v>492</v>
      </c>
      <c r="C170" s="8">
        <v>627128</v>
      </c>
      <c r="D170" s="8" t="s">
        <v>389</v>
      </c>
      <c r="E170" s="8" t="s">
        <v>390</v>
      </c>
      <c r="F170" s="8" t="s">
        <v>493</v>
      </c>
      <c r="G170" s="8" t="s">
        <v>69</v>
      </c>
      <c r="H170" s="8" t="s">
        <v>19</v>
      </c>
      <c r="I170" s="8" t="s">
        <v>20</v>
      </c>
      <c r="J170" s="8">
        <v>70</v>
      </c>
      <c r="K170" s="8">
        <v>100</v>
      </c>
      <c r="L170" s="8" t="s">
        <v>25</v>
      </c>
      <c r="M170" s="8"/>
      <c r="N170" s="8">
        <v>1040</v>
      </c>
      <c r="O170" s="8"/>
      <c r="P170" s="10">
        <f t="shared" si="2"/>
        <v>0</v>
      </c>
      <c r="Q170" s="13"/>
      <c r="R170" s="13"/>
      <c r="S170" s="13"/>
    </row>
    <row r="171" spans="1:19" s="12" customFormat="1" ht="15.5">
      <c r="A171" s="8" t="s">
        <v>494</v>
      </c>
      <c r="B171" s="8"/>
      <c r="C171" s="8"/>
      <c r="D171" s="8" t="s">
        <v>389</v>
      </c>
      <c r="E171" s="8" t="s">
        <v>390</v>
      </c>
      <c r="F171" s="8" t="s">
        <v>495</v>
      </c>
      <c r="G171" s="8" t="s">
        <v>69</v>
      </c>
      <c r="H171" s="8" t="s">
        <v>19</v>
      </c>
      <c r="I171" s="8" t="s">
        <v>20</v>
      </c>
      <c r="J171" s="8">
        <v>70</v>
      </c>
      <c r="K171" s="8">
        <v>93</v>
      </c>
      <c r="L171" s="8" t="s">
        <v>25</v>
      </c>
      <c r="M171" s="8"/>
      <c r="N171" s="8">
        <v>1020</v>
      </c>
      <c r="O171" s="8"/>
      <c r="P171" s="10">
        <f t="shared" si="2"/>
        <v>0</v>
      </c>
      <c r="Q171" s="13"/>
      <c r="R171" s="13"/>
      <c r="S171" s="13"/>
    </row>
    <row r="172" spans="1:19" s="12" customFormat="1" ht="15.5">
      <c r="A172" s="8" t="s">
        <v>496</v>
      </c>
      <c r="B172" s="9" t="s">
        <v>497</v>
      </c>
      <c r="C172" s="8">
        <v>1158705</v>
      </c>
      <c r="D172" s="8" t="s">
        <v>389</v>
      </c>
      <c r="E172" s="8" t="s">
        <v>390</v>
      </c>
      <c r="F172" s="8" t="s">
        <v>498</v>
      </c>
      <c r="G172" s="8" t="s">
        <v>69</v>
      </c>
      <c r="H172" s="8" t="s">
        <v>19</v>
      </c>
      <c r="I172" s="8" t="s">
        <v>20</v>
      </c>
      <c r="J172" s="8">
        <v>70</v>
      </c>
      <c r="K172" s="8">
        <v>88</v>
      </c>
      <c r="L172" s="8" t="s">
        <v>35</v>
      </c>
      <c r="M172" s="8" t="s">
        <v>12</v>
      </c>
      <c r="N172" s="8">
        <v>1440</v>
      </c>
      <c r="O172" s="8"/>
      <c r="P172" s="10">
        <f t="shared" si="2"/>
        <v>0</v>
      </c>
      <c r="Q172" s="13"/>
      <c r="R172" s="13"/>
      <c r="S172" s="13"/>
    </row>
    <row r="173" spans="1:19" s="12" customFormat="1" ht="15.5">
      <c r="A173" s="8" t="s">
        <v>499</v>
      </c>
      <c r="B173" s="8"/>
      <c r="C173" s="8"/>
      <c r="D173" s="8" t="s">
        <v>389</v>
      </c>
      <c r="E173" s="8" t="s">
        <v>390</v>
      </c>
      <c r="F173" s="8" t="s">
        <v>500</v>
      </c>
      <c r="G173" s="8" t="s">
        <v>69</v>
      </c>
      <c r="H173" s="8" t="s">
        <v>19</v>
      </c>
      <c r="I173" s="8" t="s">
        <v>20</v>
      </c>
      <c r="J173" s="8">
        <v>70</v>
      </c>
      <c r="K173" s="8">
        <v>99</v>
      </c>
      <c r="L173" s="8" t="s">
        <v>35</v>
      </c>
      <c r="M173" s="8" t="s">
        <v>12</v>
      </c>
      <c r="N173" s="8">
        <v>1020</v>
      </c>
      <c r="O173" s="8"/>
      <c r="P173" s="10">
        <f t="shared" si="2"/>
        <v>0</v>
      </c>
      <c r="Q173" s="13"/>
      <c r="R173" s="13"/>
      <c r="S173" s="13"/>
    </row>
    <row r="174" spans="1:19" s="12" customFormat="1" ht="15.5">
      <c r="A174" s="8" t="s">
        <v>501</v>
      </c>
      <c r="B174" s="8" t="s">
        <v>502</v>
      </c>
      <c r="C174" s="8">
        <v>2410581</v>
      </c>
      <c r="D174" s="8" t="s">
        <v>389</v>
      </c>
      <c r="E174" s="8" t="s">
        <v>390</v>
      </c>
      <c r="F174" s="8" t="s">
        <v>503</v>
      </c>
      <c r="G174" s="8" t="s">
        <v>19</v>
      </c>
      <c r="H174" s="8" t="s">
        <v>19</v>
      </c>
      <c r="I174" s="8" t="s">
        <v>20</v>
      </c>
      <c r="J174" s="8">
        <v>69</v>
      </c>
      <c r="K174" s="8">
        <v>89</v>
      </c>
      <c r="L174" s="8" t="s">
        <v>21</v>
      </c>
      <c r="M174" s="8"/>
      <c r="N174" s="8">
        <v>1180</v>
      </c>
      <c r="O174" s="8"/>
      <c r="P174" s="10">
        <f t="shared" si="2"/>
        <v>0</v>
      </c>
      <c r="Q174" s="13"/>
      <c r="R174" s="13"/>
      <c r="S174" s="13"/>
    </row>
    <row r="175" spans="1:19" s="12" customFormat="1" ht="15.5">
      <c r="A175" s="8" t="s">
        <v>504</v>
      </c>
      <c r="B175" s="8" t="s">
        <v>505</v>
      </c>
      <c r="C175" s="8">
        <v>1280875</v>
      </c>
      <c r="D175" s="8" t="s">
        <v>389</v>
      </c>
      <c r="E175" s="8" t="s">
        <v>390</v>
      </c>
      <c r="F175" s="8" t="s">
        <v>506</v>
      </c>
      <c r="G175" s="8" t="s">
        <v>69</v>
      </c>
      <c r="H175" s="8" t="s">
        <v>19</v>
      </c>
      <c r="I175" s="8" t="s">
        <v>20</v>
      </c>
      <c r="J175" s="8">
        <v>70</v>
      </c>
      <c r="K175" s="8">
        <v>92</v>
      </c>
      <c r="L175" s="8" t="s">
        <v>21</v>
      </c>
      <c r="M175" s="8"/>
      <c r="N175" s="8">
        <v>970</v>
      </c>
      <c r="O175" s="8"/>
      <c r="P175" s="10">
        <f t="shared" si="2"/>
        <v>0</v>
      </c>
      <c r="Q175" s="13"/>
      <c r="R175" s="13"/>
      <c r="S175" s="13"/>
    </row>
    <row r="176" spans="1:19" s="12" customFormat="1" ht="15.5">
      <c r="A176" s="8" t="s">
        <v>507</v>
      </c>
      <c r="B176" s="8"/>
      <c r="C176" s="8"/>
      <c r="D176" s="8" t="s">
        <v>389</v>
      </c>
      <c r="E176" s="8" t="s">
        <v>390</v>
      </c>
      <c r="F176" s="8" t="s">
        <v>508</v>
      </c>
      <c r="G176" s="8" t="s">
        <v>69</v>
      </c>
      <c r="H176" s="8" t="s">
        <v>19</v>
      </c>
      <c r="I176" s="8" t="s">
        <v>20</v>
      </c>
      <c r="J176" s="8">
        <v>70</v>
      </c>
      <c r="K176" s="8">
        <v>98</v>
      </c>
      <c r="L176" s="8" t="s">
        <v>35</v>
      </c>
      <c r="M176" s="8"/>
      <c r="N176" s="8">
        <v>870</v>
      </c>
      <c r="O176" s="8"/>
      <c r="P176" s="10">
        <f t="shared" si="2"/>
        <v>0</v>
      </c>
      <c r="Q176" s="13"/>
      <c r="R176" s="13"/>
      <c r="S176" s="13"/>
    </row>
    <row r="177" spans="1:19" s="12" customFormat="1" ht="15.5">
      <c r="A177" s="8" t="s">
        <v>509</v>
      </c>
      <c r="B177" s="8"/>
      <c r="C177" s="8"/>
      <c r="D177" s="8" t="s">
        <v>389</v>
      </c>
      <c r="E177" s="8" t="s">
        <v>390</v>
      </c>
      <c r="F177" s="8" t="s">
        <v>510</v>
      </c>
      <c r="G177" s="8" t="s">
        <v>69</v>
      </c>
      <c r="H177" s="8" t="s">
        <v>19</v>
      </c>
      <c r="I177" s="8" t="s">
        <v>20</v>
      </c>
      <c r="J177" s="8">
        <v>70</v>
      </c>
      <c r="K177" s="8">
        <v>95</v>
      </c>
      <c r="L177" s="8" t="s">
        <v>35</v>
      </c>
      <c r="M177" s="8"/>
      <c r="N177" s="8">
        <v>930</v>
      </c>
      <c r="O177" s="8"/>
      <c r="P177" s="10">
        <f t="shared" si="2"/>
        <v>0</v>
      </c>
      <c r="Q177" s="13"/>
      <c r="R177" s="13"/>
      <c r="S177" s="13"/>
    </row>
    <row r="178" spans="1:19" s="12" customFormat="1" ht="15.5">
      <c r="A178" s="8" t="s">
        <v>511</v>
      </c>
      <c r="B178" s="8"/>
      <c r="C178" s="8"/>
      <c r="D178" s="8" t="s">
        <v>389</v>
      </c>
      <c r="E178" s="8" t="s">
        <v>390</v>
      </c>
      <c r="F178" s="8" t="s">
        <v>512</v>
      </c>
      <c r="G178" s="8" t="s">
        <v>69</v>
      </c>
      <c r="H178" s="8" t="s">
        <v>19</v>
      </c>
      <c r="I178" s="8" t="s">
        <v>20</v>
      </c>
      <c r="J178" s="8">
        <v>70</v>
      </c>
      <c r="K178" s="8">
        <v>98</v>
      </c>
      <c r="L178" s="8" t="s">
        <v>21</v>
      </c>
      <c r="M178" s="8"/>
      <c r="N178" s="8">
        <v>880</v>
      </c>
      <c r="O178" s="8"/>
      <c r="P178" s="10">
        <f t="shared" si="2"/>
        <v>0</v>
      </c>
      <c r="Q178" s="13"/>
      <c r="R178" s="13"/>
      <c r="S178" s="13"/>
    </row>
    <row r="179" spans="1:19" s="12" customFormat="1" ht="15.5">
      <c r="A179" s="10" t="s">
        <v>513</v>
      </c>
      <c r="B179" s="8" t="s">
        <v>514</v>
      </c>
      <c r="C179" s="8">
        <v>1595583</v>
      </c>
      <c r="D179" s="8" t="s">
        <v>515</v>
      </c>
      <c r="E179" s="8" t="s">
        <v>516</v>
      </c>
      <c r="F179" s="8" t="s">
        <v>517</v>
      </c>
      <c r="G179" s="8" t="s">
        <v>19</v>
      </c>
      <c r="H179" s="8" t="s">
        <v>20</v>
      </c>
      <c r="I179" s="8" t="s">
        <v>20</v>
      </c>
      <c r="J179" s="8">
        <v>71</v>
      </c>
      <c r="K179" s="8">
        <v>114</v>
      </c>
      <c r="L179" s="8" t="s">
        <v>25</v>
      </c>
      <c r="M179" s="8"/>
      <c r="N179" s="8">
        <v>500</v>
      </c>
      <c r="O179" s="8"/>
      <c r="P179" s="10">
        <f t="shared" si="2"/>
        <v>0</v>
      </c>
      <c r="Q179" s="13"/>
      <c r="R179" s="13"/>
      <c r="S179" s="13"/>
    </row>
    <row r="180" spans="1:19" s="12" customFormat="1" ht="15.5">
      <c r="A180" s="8" t="s">
        <v>518</v>
      </c>
      <c r="B180" s="8" t="s">
        <v>519</v>
      </c>
      <c r="C180" s="8">
        <v>2410574</v>
      </c>
      <c r="D180" s="8" t="s">
        <v>515</v>
      </c>
      <c r="E180" s="8" t="s">
        <v>516</v>
      </c>
      <c r="F180" s="8" t="s">
        <v>520</v>
      </c>
      <c r="G180" s="8" t="s">
        <v>19</v>
      </c>
      <c r="H180" s="8" t="s">
        <v>20</v>
      </c>
      <c r="I180" s="8" t="s">
        <v>20</v>
      </c>
      <c r="J180" s="8">
        <v>71</v>
      </c>
      <c r="K180" s="8">
        <v>104</v>
      </c>
      <c r="L180" s="8" t="s">
        <v>21</v>
      </c>
      <c r="M180" s="8"/>
      <c r="N180" s="8">
        <v>820</v>
      </c>
      <c r="O180" s="8"/>
      <c r="P180" s="10">
        <f t="shared" si="2"/>
        <v>0</v>
      </c>
      <c r="Q180" s="13"/>
      <c r="R180" s="13"/>
      <c r="S180" s="13"/>
    </row>
    <row r="181" spans="1:19" s="12" customFormat="1" ht="15.5">
      <c r="A181" s="10" t="s">
        <v>521</v>
      </c>
      <c r="B181" s="8" t="s">
        <v>522</v>
      </c>
      <c r="C181" s="8">
        <v>1595568</v>
      </c>
      <c r="D181" s="8" t="s">
        <v>515</v>
      </c>
      <c r="E181" s="8" t="s">
        <v>516</v>
      </c>
      <c r="F181" s="8" t="s">
        <v>523</v>
      </c>
      <c r="G181" s="8" t="s">
        <v>19</v>
      </c>
      <c r="H181" s="8" t="s">
        <v>20</v>
      </c>
      <c r="I181" s="8" t="s">
        <v>20</v>
      </c>
      <c r="J181" s="8">
        <v>71</v>
      </c>
      <c r="K181" s="8">
        <v>112</v>
      </c>
      <c r="L181" s="8" t="s">
        <v>25</v>
      </c>
      <c r="M181" s="8"/>
      <c r="N181" s="8">
        <v>640</v>
      </c>
      <c r="O181" s="8"/>
      <c r="P181" s="10">
        <f t="shared" si="2"/>
        <v>0</v>
      </c>
      <c r="Q181" s="13"/>
      <c r="R181" s="13"/>
      <c r="S181" s="13"/>
    </row>
    <row r="182" spans="1:19" s="12" customFormat="1" ht="15.5">
      <c r="A182" s="10" t="s">
        <v>524</v>
      </c>
      <c r="B182" s="8" t="s">
        <v>525</v>
      </c>
      <c r="C182" s="8">
        <v>1595566</v>
      </c>
      <c r="D182" s="8" t="s">
        <v>515</v>
      </c>
      <c r="E182" s="8" t="s">
        <v>516</v>
      </c>
      <c r="F182" s="8" t="s">
        <v>526</v>
      </c>
      <c r="G182" s="8" t="s">
        <v>19</v>
      </c>
      <c r="H182" s="8" t="s">
        <v>20</v>
      </c>
      <c r="I182" s="8" t="s">
        <v>20</v>
      </c>
      <c r="J182" s="8">
        <v>71</v>
      </c>
      <c r="K182" s="8">
        <v>115</v>
      </c>
      <c r="L182" s="8" t="s">
        <v>25</v>
      </c>
      <c r="M182" s="8"/>
      <c r="N182" s="8">
        <v>620</v>
      </c>
      <c r="O182" s="8"/>
      <c r="P182" s="10">
        <f t="shared" si="2"/>
        <v>0</v>
      </c>
      <c r="Q182" s="13"/>
      <c r="R182" s="13"/>
      <c r="S182" s="13"/>
    </row>
    <row r="183" spans="1:19" s="12" customFormat="1" ht="15.5">
      <c r="A183" s="8" t="s">
        <v>527</v>
      </c>
      <c r="B183" s="8" t="s">
        <v>528</v>
      </c>
      <c r="C183" s="8">
        <v>2410575</v>
      </c>
      <c r="D183" s="8" t="s">
        <v>515</v>
      </c>
      <c r="E183" s="8" t="s">
        <v>516</v>
      </c>
      <c r="F183" s="8" t="s">
        <v>529</v>
      </c>
      <c r="G183" s="8" t="s">
        <v>19</v>
      </c>
      <c r="H183" s="8" t="s">
        <v>19</v>
      </c>
      <c r="I183" s="8" t="s">
        <v>354</v>
      </c>
      <c r="J183" s="8">
        <v>69</v>
      </c>
      <c r="K183" s="8">
        <v>98</v>
      </c>
      <c r="L183" s="8" t="s">
        <v>21</v>
      </c>
      <c r="M183" s="8"/>
      <c r="N183" s="8">
        <v>900</v>
      </c>
      <c r="O183" s="8"/>
      <c r="P183" s="10">
        <f t="shared" si="2"/>
        <v>0</v>
      </c>
      <c r="Q183" s="13"/>
      <c r="R183" s="13"/>
      <c r="S183" s="13"/>
    </row>
    <row r="184" spans="1:19" s="12" customFormat="1" ht="15.5">
      <c r="A184" s="10" t="s">
        <v>530</v>
      </c>
      <c r="B184" s="8" t="s">
        <v>531</v>
      </c>
      <c r="C184" s="8">
        <v>1595573</v>
      </c>
      <c r="D184" s="8" t="s">
        <v>515</v>
      </c>
      <c r="E184" s="8" t="s">
        <v>516</v>
      </c>
      <c r="F184" s="8" t="s">
        <v>532</v>
      </c>
      <c r="G184" s="8" t="s">
        <v>19</v>
      </c>
      <c r="H184" s="8" t="s">
        <v>19</v>
      </c>
      <c r="I184" s="8" t="s">
        <v>20</v>
      </c>
      <c r="J184" s="8">
        <v>70</v>
      </c>
      <c r="K184" s="8">
        <v>105</v>
      </c>
      <c r="L184" s="8" t="s">
        <v>21</v>
      </c>
      <c r="M184" s="8"/>
      <c r="N184" s="8">
        <v>610</v>
      </c>
      <c r="O184" s="8"/>
      <c r="P184" s="10">
        <f t="shared" si="2"/>
        <v>0</v>
      </c>
      <c r="Q184" s="13"/>
      <c r="R184" s="13"/>
      <c r="S184" s="13"/>
    </row>
    <row r="185" spans="1:19" s="12" customFormat="1" ht="15.5">
      <c r="A185" s="10" t="s">
        <v>533</v>
      </c>
      <c r="B185" s="8" t="s">
        <v>534</v>
      </c>
      <c r="C185" s="8">
        <v>1595574</v>
      </c>
      <c r="D185" s="8" t="s">
        <v>515</v>
      </c>
      <c r="E185" s="8" t="s">
        <v>516</v>
      </c>
      <c r="F185" s="8" t="s">
        <v>535</v>
      </c>
      <c r="G185" s="8" t="s">
        <v>19</v>
      </c>
      <c r="H185" s="8" t="s">
        <v>20</v>
      </c>
      <c r="I185" s="8" t="s">
        <v>20</v>
      </c>
      <c r="J185" s="8">
        <v>71</v>
      </c>
      <c r="K185" s="8">
        <v>114</v>
      </c>
      <c r="L185" s="8" t="s">
        <v>21</v>
      </c>
      <c r="M185" s="8"/>
      <c r="N185" s="8">
        <v>610</v>
      </c>
      <c r="O185" s="8"/>
      <c r="P185" s="10">
        <f t="shared" si="2"/>
        <v>0</v>
      </c>
      <c r="Q185" s="13"/>
      <c r="R185" s="13"/>
      <c r="S185" s="13"/>
    </row>
    <row r="186" spans="1:19" s="12" customFormat="1" ht="15.5">
      <c r="A186" s="10" t="s">
        <v>536</v>
      </c>
      <c r="B186" s="8" t="s">
        <v>537</v>
      </c>
      <c r="C186" s="8">
        <v>1595580</v>
      </c>
      <c r="D186" s="8" t="s">
        <v>515</v>
      </c>
      <c r="E186" s="8" t="s">
        <v>516</v>
      </c>
      <c r="F186" s="8" t="s">
        <v>538</v>
      </c>
      <c r="G186" s="8" t="s">
        <v>19</v>
      </c>
      <c r="H186" s="8" t="s">
        <v>20</v>
      </c>
      <c r="I186" s="8" t="s">
        <v>20</v>
      </c>
      <c r="J186" s="8">
        <v>70</v>
      </c>
      <c r="K186" s="8">
        <v>113</v>
      </c>
      <c r="L186" s="8" t="s">
        <v>25</v>
      </c>
      <c r="M186" s="8"/>
      <c r="N186" s="8">
        <v>560</v>
      </c>
      <c r="O186" s="8"/>
      <c r="P186" s="10">
        <f t="shared" si="2"/>
        <v>0</v>
      </c>
      <c r="Q186" s="13"/>
      <c r="R186" s="13"/>
      <c r="S186" s="13"/>
    </row>
    <row r="187" spans="1:19" s="12" customFormat="1" ht="15.5">
      <c r="A187" s="10" t="s">
        <v>539</v>
      </c>
      <c r="B187" s="8" t="s">
        <v>540</v>
      </c>
      <c r="C187" s="8">
        <v>1595578</v>
      </c>
      <c r="D187" s="8" t="s">
        <v>515</v>
      </c>
      <c r="E187" s="8" t="s">
        <v>516</v>
      </c>
      <c r="F187" s="8" t="s">
        <v>541</v>
      </c>
      <c r="G187" s="8" t="s">
        <v>19</v>
      </c>
      <c r="H187" s="8" t="s">
        <v>19</v>
      </c>
      <c r="I187" s="8" t="s">
        <v>20</v>
      </c>
      <c r="J187" s="8">
        <v>69</v>
      </c>
      <c r="K187" s="8">
        <v>101</v>
      </c>
      <c r="L187" s="8" t="s">
        <v>35</v>
      </c>
      <c r="M187" s="8"/>
      <c r="N187" s="8">
        <v>510</v>
      </c>
      <c r="O187" s="8"/>
      <c r="P187" s="10">
        <f t="shared" si="2"/>
        <v>0</v>
      </c>
      <c r="Q187" s="13"/>
      <c r="R187" s="13"/>
      <c r="S187" s="13"/>
    </row>
    <row r="188" spans="1:19" s="12" customFormat="1" ht="15.5">
      <c r="A188" s="10" t="s">
        <v>542</v>
      </c>
      <c r="B188" s="8" t="s">
        <v>543</v>
      </c>
      <c r="C188" s="8">
        <v>2042662</v>
      </c>
      <c r="D188" s="8" t="s">
        <v>515</v>
      </c>
      <c r="E188" s="8" t="s">
        <v>516</v>
      </c>
      <c r="F188" s="8" t="s">
        <v>544</v>
      </c>
      <c r="G188" s="8" t="s">
        <v>19</v>
      </c>
      <c r="H188" s="8" t="s">
        <v>19</v>
      </c>
      <c r="I188" s="8" t="s">
        <v>20</v>
      </c>
      <c r="J188" s="8">
        <v>69</v>
      </c>
      <c r="K188" s="8">
        <v>102</v>
      </c>
      <c r="L188" s="8" t="s">
        <v>35</v>
      </c>
      <c r="M188" s="8"/>
      <c r="N188" s="8">
        <v>650</v>
      </c>
      <c r="O188" s="8"/>
      <c r="P188" s="10">
        <f t="shared" si="2"/>
        <v>0</v>
      </c>
      <c r="Q188" s="13"/>
      <c r="R188" s="13"/>
      <c r="S188" s="13"/>
    </row>
    <row r="189" spans="1:19" s="12" customFormat="1" ht="15.5">
      <c r="A189" s="10" t="s">
        <v>545</v>
      </c>
      <c r="B189" s="8" t="s">
        <v>546</v>
      </c>
      <c r="C189" s="8">
        <v>1595582</v>
      </c>
      <c r="D189" s="8" t="s">
        <v>515</v>
      </c>
      <c r="E189" s="8" t="s">
        <v>516</v>
      </c>
      <c r="F189" s="8" t="s">
        <v>547</v>
      </c>
      <c r="G189" s="8" t="s">
        <v>19</v>
      </c>
      <c r="H189" s="8" t="s">
        <v>20</v>
      </c>
      <c r="I189" s="8" t="s">
        <v>20</v>
      </c>
      <c r="J189" s="8">
        <v>71</v>
      </c>
      <c r="K189" s="8">
        <v>115</v>
      </c>
      <c r="L189" s="8" t="s">
        <v>21</v>
      </c>
      <c r="M189" s="8"/>
      <c r="N189" s="8">
        <v>450</v>
      </c>
      <c r="O189" s="8"/>
      <c r="P189" s="10">
        <f t="shared" si="2"/>
        <v>0</v>
      </c>
      <c r="Q189" s="13"/>
      <c r="R189" s="13"/>
      <c r="S189" s="13"/>
    </row>
    <row r="190" spans="1:19" s="12" customFormat="1" ht="15.5">
      <c r="A190" s="8" t="s">
        <v>548</v>
      </c>
      <c r="B190" s="8" t="s">
        <v>549</v>
      </c>
      <c r="C190" s="8">
        <v>2410576</v>
      </c>
      <c r="D190" s="8" t="s">
        <v>515</v>
      </c>
      <c r="E190" s="8" t="s">
        <v>516</v>
      </c>
      <c r="F190" s="8" t="s">
        <v>550</v>
      </c>
      <c r="G190" s="8" t="s">
        <v>19</v>
      </c>
      <c r="H190" s="8" t="s">
        <v>20</v>
      </c>
      <c r="I190" s="8" t="s">
        <v>354</v>
      </c>
      <c r="J190" s="8">
        <v>71</v>
      </c>
      <c r="K190" s="8">
        <v>100</v>
      </c>
      <c r="L190" s="8" t="s">
        <v>41</v>
      </c>
      <c r="M190" s="8" t="s">
        <v>12</v>
      </c>
      <c r="N190" s="8">
        <v>580</v>
      </c>
      <c r="O190" s="8"/>
      <c r="P190" s="10">
        <f t="shared" si="2"/>
        <v>0</v>
      </c>
      <c r="Q190" s="13"/>
      <c r="R190" s="13"/>
      <c r="S190" s="13"/>
    </row>
    <row r="191" spans="1:19" s="12" customFormat="1" ht="15.5">
      <c r="A191" s="10" t="s">
        <v>551</v>
      </c>
      <c r="B191" s="9" t="s">
        <v>552</v>
      </c>
      <c r="C191" s="8">
        <v>2042644</v>
      </c>
      <c r="D191" s="8" t="s">
        <v>515</v>
      </c>
      <c r="E191" s="8" t="s">
        <v>516</v>
      </c>
      <c r="F191" s="8" t="s">
        <v>329</v>
      </c>
      <c r="G191" s="8" t="s">
        <v>19</v>
      </c>
      <c r="H191" s="8" t="s">
        <v>19</v>
      </c>
      <c r="I191" s="8" t="s">
        <v>20</v>
      </c>
      <c r="J191" s="8">
        <v>70</v>
      </c>
      <c r="K191" s="8">
        <v>96</v>
      </c>
      <c r="L191" s="8" t="s">
        <v>41</v>
      </c>
      <c r="M191" s="8" t="s">
        <v>12</v>
      </c>
      <c r="N191" s="8">
        <v>610</v>
      </c>
      <c r="O191" s="8"/>
      <c r="P191" s="10">
        <f t="shared" ref="P191:P254" si="3">O191/N191</f>
        <v>0</v>
      </c>
      <c r="Q191" s="13"/>
      <c r="R191" s="13"/>
      <c r="S191" s="13"/>
    </row>
    <row r="192" spans="1:19" s="12" customFormat="1" ht="15.5">
      <c r="A192" s="8" t="s">
        <v>553</v>
      </c>
      <c r="B192" s="8" t="s">
        <v>554</v>
      </c>
      <c r="C192" s="8">
        <v>2410577</v>
      </c>
      <c r="D192" s="8" t="s">
        <v>515</v>
      </c>
      <c r="E192" s="8" t="s">
        <v>516</v>
      </c>
      <c r="F192" s="8" t="s">
        <v>555</v>
      </c>
      <c r="G192" s="8" t="s">
        <v>19</v>
      </c>
      <c r="H192" s="8" t="s">
        <v>19</v>
      </c>
      <c r="I192" s="8" t="s">
        <v>354</v>
      </c>
      <c r="J192" s="8">
        <v>69</v>
      </c>
      <c r="K192" s="8">
        <v>95</v>
      </c>
      <c r="L192" s="8" t="s">
        <v>41</v>
      </c>
      <c r="M192" s="8"/>
      <c r="N192" s="8">
        <v>650</v>
      </c>
      <c r="O192" s="8"/>
      <c r="P192" s="10">
        <f t="shared" si="3"/>
        <v>0</v>
      </c>
      <c r="Q192" s="13"/>
      <c r="R192" s="13"/>
      <c r="S192" s="13"/>
    </row>
    <row r="193" spans="1:22" s="12" customFormat="1" ht="15.5">
      <c r="A193" s="8"/>
      <c r="B193" s="8"/>
      <c r="C193" s="8"/>
      <c r="D193" s="8" t="s">
        <v>515</v>
      </c>
      <c r="E193" s="8" t="s">
        <v>516</v>
      </c>
      <c r="F193" s="8" t="s">
        <v>556</v>
      </c>
      <c r="G193" s="8"/>
      <c r="H193" s="8"/>
      <c r="I193" s="8"/>
      <c r="J193" s="8"/>
      <c r="K193" s="8">
        <v>104</v>
      </c>
      <c r="L193" s="8" t="s">
        <v>41</v>
      </c>
      <c r="M193" s="8"/>
      <c r="N193" s="8">
        <v>610</v>
      </c>
      <c r="O193" s="8"/>
      <c r="P193" s="10">
        <f t="shared" si="3"/>
        <v>0</v>
      </c>
      <c r="Q193" s="13"/>
      <c r="R193" s="13"/>
      <c r="S193" s="13"/>
    </row>
    <row r="194" spans="1:22" s="12" customFormat="1" ht="15.5">
      <c r="A194" s="10" t="s">
        <v>557</v>
      </c>
      <c r="B194" s="8" t="s">
        <v>558</v>
      </c>
      <c r="C194" s="8">
        <v>1595571</v>
      </c>
      <c r="D194" s="8" t="s">
        <v>515</v>
      </c>
      <c r="E194" s="8" t="s">
        <v>516</v>
      </c>
      <c r="F194" s="8" t="s">
        <v>559</v>
      </c>
      <c r="G194" s="8" t="s">
        <v>19</v>
      </c>
      <c r="H194" s="8" t="s">
        <v>20</v>
      </c>
      <c r="I194" s="8" t="s">
        <v>20</v>
      </c>
      <c r="J194" s="8">
        <v>71</v>
      </c>
      <c r="K194" s="8">
        <v>113</v>
      </c>
      <c r="L194" s="8" t="s">
        <v>41</v>
      </c>
      <c r="M194" s="8" t="s">
        <v>12</v>
      </c>
      <c r="N194" s="8">
        <v>470</v>
      </c>
      <c r="O194" s="8"/>
      <c r="P194" s="10">
        <f t="shared" si="3"/>
        <v>0</v>
      </c>
      <c r="Q194" s="13"/>
      <c r="R194" s="13"/>
      <c r="S194" s="13"/>
    </row>
    <row r="195" spans="1:22" s="12" customFormat="1" ht="15.5">
      <c r="A195" s="10" t="s">
        <v>560</v>
      </c>
      <c r="B195" s="8" t="s">
        <v>561</v>
      </c>
      <c r="C195" s="8">
        <v>2042665</v>
      </c>
      <c r="D195" s="8" t="s">
        <v>515</v>
      </c>
      <c r="E195" s="8" t="s">
        <v>516</v>
      </c>
      <c r="F195" s="8" t="s">
        <v>562</v>
      </c>
      <c r="G195" s="8" t="s">
        <v>19</v>
      </c>
      <c r="H195" s="8" t="s">
        <v>20</v>
      </c>
      <c r="I195" s="8" t="s">
        <v>20</v>
      </c>
      <c r="J195" s="8">
        <v>71</v>
      </c>
      <c r="K195" s="8">
        <v>107</v>
      </c>
      <c r="L195" s="8" t="s">
        <v>41</v>
      </c>
      <c r="M195" s="8" t="s">
        <v>12</v>
      </c>
      <c r="N195" s="8">
        <v>500</v>
      </c>
      <c r="O195" s="8"/>
      <c r="P195" s="10">
        <f t="shared" si="3"/>
        <v>0</v>
      </c>
      <c r="Q195" s="13"/>
      <c r="R195" s="13"/>
      <c r="S195" s="13"/>
    </row>
    <row r="196" spans="1:22" s="12" customFormat="1" ht="15.5">
      <c r="A196" s="8" t="s">
        <v>563</v>
      </c>
      <c r="B196" s="8" t="s">
        <v>564</v>
      </c>
      <c r="C196" s="8">
        <v>2410578</v>
      </c>
      <c r="D196" s="8" t="s">
        <v>515</v>
      </c>
      <c r="E196" s="8" t="s">
        <v>516</v>
      </c>
      <c r="F196" s="8" t="s">
        <v>565</v>
      </c>
      <c r="G196" s="8" t="s">
        <v>19</v>
      </c>
      <c r="H196" s="8" t="s">
        <v>20</v>
      </c>
      <c r="I196" s="8" t="s">
        <v>354</v>
      </c>
      <c r="J196" s="8">
        <v>71</v>
      </c>
      <c r="K196" s="8">
        <v>112</v>
      </c>
      <c r="L196" s="8" t="s">
        <v>99</v>
      </c>
      <c r="M196" s="8" t="s">
        <v>12</v>
      </c>
      <c r="N196" s="8">
        <v>420</v>
      </c>
      <c r="O196" s="8"/>
      <c r="P196" s="10">
        <f t="shared" si="3"/>
        <v>0</v>
      </c>
      <c r="Q196" s="13"/>
      <c r="R196" s="13"/>
      <c r="S196" s="13"/>
    </row>
    <row r="197" spans="1:22" s="12" customFormat="1" ht="15.5">
      <c r="A197" s="10" t="s">
        <v>566</v>
      </c>
      <c r="B197" s="8" t="s">
        <v>567</v>
      </c>
      <c r="C197" s="8">
        <v>2042652</v>
      </c>
      <c r="D197" s="8" t="s">
        <v>515</v>
      </c>
      <c r="E197" s="8" t="s">
        <v>516</v>
      </c>
      <c r="F197" s="8" t="s">
        <v>568</v>
      </c>
      <c r="G197" s="8" t="s">
        <v>19</v>
      </c>
      <c r="H197" s="8" t="s">
        <v>20</v>
      </c>
      <c r="I197" s="8" t="s">
        <v>354</v>
      </c>
      <c r="J197" s="8">
        <v>71</v>
      </c>
      <c r="K197" s="8">
        <v>114</v>
      </c>
      <c r="L197" s="8" t="s">
        <v>35</v>
      </c>
      <c r="M197" s="8" t="s">
        <v>12</v>
      </c>
      <c r="N197" s="8">
        <v>430</v>
      </c>
      <c r="O197" s="8"/>
      <c r="P197" s="10">
        <f t="shared" si="3"/>
        <v>0</v>
      </c>
      <c r="Q197" s="13"/>
      <c r="R197" s="13"/>
      <c r="S197" s="13"/>
    </row>
    <row r="198" spans="1:22" s="12" customFormat="1" ht="15.5">
      <c r="A198" s="10" t="s">
        <v>569</v>
      </c>
      <c r="B198" s="8" t="s">
        <v>570</v>
      </c>
      <c r="C198" s="8">
        <v>1595575</v>
      </c>
      <c r="D198" s="8" t="s">
        <v>515</v>
      </c>
      <c r="E198" s="8" t="s">
        <v>516</v>
      </c>
      <c r="F198" s="8" t="s">
        <v>571</v>
      </c>
      <c r="G198" s="8" t="s">
        <v>19</v>
      </c>
      <c r="H198" s="8" t="s">
        <v>20</v>
      </c>
      <c r="I198" s="8" t="s">
        <v>20</v>
      </c>
      <c r="J198" s="8">
        <v>71</v>
      </c>
      <c r="K198" s="8">
        <v>111</v>
      </c>
      <c r="L198" s="8" t="s">
        <v>35</v>
      </c>
      <c r="M198" s="8"/>
      <c r="N198" s="8">
        <v>370</v>
      </c>
      <c r="O198" s="8"/>
      <c r="P198" s="10">
        <f t="shared" si="3"/>
        <v>0</v>
      </c>
      <c r="Q198" s="13"/>
      <c r="R198" s="13"/>
      <c r="S198" s="13"/>
    </row>
    <row r="199" spans="1:22" s="12" customFormat="1" ht="15.5">
      <c r="A199" s="8" t="s">
        <v>572</v>
      </c>
      <c r="B199" s="9" t="s">
        <v>573</v>
      </c>
      <c r="C199" s="8">
        <v>1200966</v>
      </c>
      <c r="D199" s="8" t="s">
        <v>515</v>
      </c>
      <c r="E199" s="8" t="s">
        <v>574</v>
      </c>
      <c r="F199" s="8" t="s">
        <v>575</v>
      </c>
      <c r="G199" s="8" t="s">
        <v>19</v>
      </c>
      <c r="H199" s="8" t="s">
        <v>20</v>
      </c>
      <c r="I199" s="8" t="s">
        <v>20</v>
      </c>
      <c r="J199" s="8">
        <v>71</v>
      </c>
      <c r="K199" s="8">
        <v>96</v>
      </c>
      <c r="L199" s="8" t="s">
        <v>21</v>
      </c>
      <c r="M199" s="8"/>
      <c r="N199" s="8">
        <v>970</v>
      </c>
      <c r="O199" s="8"/>
      <c r="P199" s="10">
        <f t="shared" si="3"/>
        <v>0</v>
      </c>
      <c r="Q199" s="13"/>
      <c r="R199" s="13"/>
      <c r="S199" s="13"/>
    </row>
    <row r="200" spans="1:22" s="12" customFormat="1" ht="15.5">
      <c r="A200" s="8" t="s">
        <v>576</v>
      </c>
      <c r="B200" s="8"/>
      <c r="C200" s="8"/>
      <c r="D200" s="8" t="s">
        <v>515</v>
      </c>
      <c r="E200" s="8" t="s">
        <v>574</v>
      </c>
      <c r="F200" s="8" t="s">
        <v>577</v>
      </c>
      <c r="G200" s="8" t="s">
        <v>19</v>
      </c>
      <c r="H200" s="8" t="s">
        <v>20</v>
      </c>
      <c r="I200" s="8" t="s">
        <v>20</v>
      </c>
      <c r="J200" s="8">
        <v>71</v>
      </c>
      <c r="K200" s="8">
        <v>99</v>
      </c>
      <c r="L200" s="8" t="s">
        <v>25</v>
      </c>
      <c r="M200" s="8"/>
      <c r="N200" s="8">
        <v>880</v>
      </c>
      <c r="O200" s="8"/>
      <c r="P200" s="10">
        <f t="shared" si="3"/>
        <v>0</v>
      </c>
      <c r="Q200" s="13"/>
      <c r="R200" s="13"/>
      <c r="S200" s="13"/>
    </row>
    <row r="201" spans="1:22" s="12" customFormat="1" ht="15.5">
      <c r="A201" s="8" t="s">
        <v>578</v>
      </c>
      <c r="B201" s="8" t="s">
        <v>579</v>
      </c>
      <c r="C201" s="8">
        <v>640171</v>
      </c>
      <c r="D201" s="8" t="s">
        <v>515</v>
      </c>
      <c r="E201" s="8" t="s">
        <v>574</v>
      </c>
      <c r="F201" s="8" t="s">
        <v>580</v>
      </c>
      <c r="G201" s="8" t="s">
        <v>19</v>
      </c>
      <c r="H201" s="8" t="s">
        <v>20</v>
      </c>
      <c r="I201" s="8" t="s">
        <v>20</v>
      </c>
      <c r="J201" s="8">
        <v>71</v>
      </c>
      <c r="K201" s="8">
        <v>100</v>
      </c>
      <c r="L201" s="8" t="s">
        <v>25</v>
      </c>
      <c r="M201" s="8"/>
      <c r="N201" s="8">
        <v>900</v>
      </c>
      <c r="O201" s="8"/>
      <c r="P201" s="10">
        <f t="shared" si="3"/>
        <v>0</v>
      </c>
      <c r="Q201" s="13"/>
      <c r="R201" s="13"/>
      <c r="S201" s="13"/>
    </row>
    <row r="202" spans="1:22" s="12" customFormat="1" ht="15.5">
      <c r="A202" s="8" t="s">
        <v>581</v>
      </c>
      <c r="B202" s="9" t="s">
        <v>582</v>
      </c>
      <c r="C202" s="8">
        <v>1200967</v>
      </c>
      <c r="D202" s="8" t="s">
        <v>515</v>
      </c>
      <c r="E202" s="8" t="s">
        <v>574</v>
      </c>
      <c r="F202" s="8" t="s">
        <v>583</v>
      </c>
      <c r="G202" s="8" t="s">
        <v>19</v>
      </c>
      <c r="H202" s="8" t="s">
        <v>20</v>
      </c>
      <c r="I202" s="8" t="s">
        <v>20</v>
      </c>
      <c r="J202" s="8">
        <v>71</v>
      </c>
      <c r="K202" s="8">
        <v>98</v>
      </c>
      <c r="L202" s="8" t="s">
        <v>35</v>
      </c>
      <c r="M202" s="8"/>
      <c r="N202" s="8">
        <v>840</v>
      </c>
      <c r="O202" s="8"/>
      <c r="P202" s="10">
        <f t="shared" si="3"/>
        <v>0</v>
      </c>
      <c r="Q202" s="13"/>
      <c r="R202" s="13"/>
      <c r="S202" s="13"/>
    </row>
    <row r="203" spans="1:22" s="12" customFormat="1" ht="15.5">
      <c r="A203" s="8" t="s">
        <v>584</v>
      </c>
      <c r="B203" s="9" t="s">
        <v>585</v>
      </c>
      <c r="C203" s="8"/>
      <c r="D203" s="8" t="s">
        <v>515</v>
      </c>
      <c r="E203" s="8" t="s">
        <v>574</v>
      </c>
      <c r="F203" s="8" t="s">
        <v>586</v>
      </c>
      <c r="G203" s="8" t="s">
        <v>19</v>
      </c>
      <c r="H203" s="8" t="s">
        <v>20</v>
      </c>
      <c r="I203" s="8" t="s">
        <v>20</v>
      </c>
      <c r="J203" s="8">
        <v>71</v>
      </c>
      <c r="K203" s="8">
        <v>99</v>
      </c>
      <c r="L203" s="8" t="s">
        <v>21</v>
      </c>
      <c r="M203" s="8"/>
      <c r="N203" s="8">
        <v>860</v>
      </c>
      <c r="O203" s="8"/>
      <c r="P203" s="10">
        <f t="shared" si="3"/>
        <v>0</v>
      </c>
      <c r="Q203" s="13"/>
      <c r="R203" s="13"/>
      <c r="S203" s="13"/>
    </row>
    <row r="204" spans="1:22" s="12" customFormat="1" ht="13" customHeight="1">
      <c r="A204" s="8" t="s">
        <v>587</v>
      </c>
      <c r="B204" s="9" t="s">
        <v>588</v>
      </c>
      <c r="C204" s="8">
        <v>984631</v>
      </c>
      <c r="D204" s="8" t="s">
        <v>515</v>
      </c>
      <c r="E204" s="8" t="s">
        <v>574</v>
      </c>
      <c r="F204" s="8" t="s">
        <v>589</v>
      </c>
      <c r="G204" s="8" t="s">
        <v>19</v>
      </c>
      <c r="H204" s="8" t="s">
        <v>20</v>
      </c>
      <c r="I204" s="8" t="s">
        <v>20</v>
      </c>
      <c r="J204" s="8">
        <v>71</v>
      </c>
      <c r="K204" s="8">
        <v>104</v>
      </c>
      <c r="L204" s="8" t="s">
        <v>35</v>
      </c>
      <c r="M204" s="8" t="s">
        <v>12</v>
      </c>
      <c r="N204" s="8">
        <v>830</v>
      </c>
      <c r="O204" s="8"/>
      <c r="P204" s="10">
        <f t="shared" si="3"/>
        <v>0</v>
      </c>
      <c r="Q204" s="13"/>
      <c r="R204" s="13"/>
      <c r="S204" s="13"/>
    </row>
    <row r="205" spans="1:22" s="12" customFormat="1" ht="15.5">
      <c r="A205" s="8" t="s">
        <v>590</v>
      </c>
      <c r="B205" s="8"/>
      <c r="C205" s="8"/>
      <c r="D205" s="8" t="s">
        <v>515</v>
      </c>
      <c r="E205" s="8" t="s">
        <v>574</v>
      </c>
      <c r="F205" s="8" t="s">
        <v>591</v>
      </c>
      <c r="G205" s="8" t="s">
        <v>19</v>
      </c>
      <c r="H205" s="8" t="s">
        <v>20</v>
      </c>
      <c r="I205" s="8" t="s">
        <v>20</v>
      </c>
      <c r="J205" s="8">
        <v>71</v>
      </c>
      <c r="K205" s="8">
        <v>100</v>
      </c>
      <c r="L205" s="8" t="s">
        <v>25</v>
      </c>
      <c r="M205" s="8"/>
      <c r="N205" s="8">
        <v>850</v>
      </c>
      <c r="O205" s="8"/>
      <c r="P205" s="10">
        <f t="shared" si="3"/>
        <v>0</v>
      </c>
      <c r="Q205" s="13"/>
      <c r="R205" s="13"/>
      <c r="S205" s="13"/>
    </row>
    <row r="206" spans="1:22" s="12" customFormat="1" ht="15.5">
      <c r="A206" s="8" t="s">
        <v>592</v>
      </c>
      <c r="B206" s="8" t="s">
        <v>593</v>
      </c>
      <c r="C206" s="8">
        <v>640609</v>
      </c>
      <c r="D206" s="8" t="s">
        <v>515</v>
      </c>
      <c r="E206" s="8" t="s">
        <v>574</v>
      </c>
      <c r="F206" s="8" t="s">
        <v>594</v>
      </c>
      <c r="G206" s="8" t="s">
        <v>19</v>
      </c>
      <c r="H206" s="8" t="s">
        <v>20</v>
      </c>
      <c r="I206" s="8" t="s">
        <v>20</v>
      </c>
      <c r="J206" s="8">
        <v>71</v>
      </c>
      <c r="K206" s="8">
        <v>102</v>
      </c>
      <c r="L206" s="8" t="s">
        <v>25</v>
      </c>
      <c r="M206" s="8"/>
      <c r="N206" s="8">
        <v>850</v>
      </c>
      <c r="O206" s="8"/>
      <c r="P206" s="10">
        <f t="shared" si="3"/>
        <v>0</v>
      </c>
      <c r="Q206" s="13"/>
      <c r="R206" s="13"/>
      <c r="S206" s="13"/>
    </row>
    <row r="207" spans="1:22" s="12" customFormat="1" ht="15.5">
      <c r="A207" s="8" t="s">
        <v>595</v>
      </c>
      <c r="B207" s="9" t="s">
        <v>596</v>
      </c>
      <c r="C207" s="8">
        <v>779272</v>
      </c>
      <c r="D207" s="8" t="s">
        <v>515</v>
      </c>
      <c r="E207" s="8" t="s">
        <v>574</v>
      </c>
      <c r="F207" s="8" t="s">
        <v>597</v>
      </c>
      <c r="G207" s="8" t="s">
        <v>19</v>
      </c>
      <c r="H207" s="8" t="s">
        <v>20</v>
      </c>
      <c r="I207" s="8" t="s">
        <v>20</v>
      </c>
      <c r="J207" s="8">
        <v>71</v>
      </c>
      <c r="K207" s="8">
        <v>103</v>
      </c>
      <c r="L207" s="8" t="s">
        <v>25</v>
      </c>
      <c r="M207" s="8"/>
      <c r="N207" s="8">
        <v>800</v>
      </c>
      <c r="O207" s="8"/>
      <c r="P207" s="10">
        <f t="shared" si="3"/>
        <v>0</v>
      </c>
      <c r="Q207" s="13"/>
      <c r="R207" s="13"/>
      <c r="S207" s="13"/>
    </row>
    <row r="208" spans="1:22" s="12" customFormat="1" ht="15.5">
      <c r="A208" s="8" t="s">
        <v>598</v>
      </c>
      <c r="B208" s="9" t="s">
        <v>599</v>
      </c>
      <c r="C208" s="8"/>
      <c r="D208" s="8" t="s">
        <v>515</v>
      </c>
      <c r="E208" s="8" t="s">
        <v>574</v>
      </c>
      <c r="F208" s="8" t="s">
        <v>600</v>
      </c>
      <c r="G208" s="8" t="s">
        <v>19</v>
      </c>
      <c r="H208" s="8" t="s">
        <v>20</v>
      </c>
      <c r="I208" s="8" t="s">
        <v>20</v>
      </c>
      <c r="J208" s="8">
        <v>71</v>
      </c>
      <c r="K208" s="8">
        <v>100</v>
      </c>
      <c r="L208" s="8" t="s">
        <v>35</v>
      </c>
      <c r="M208" s="8"/>
      <c r="N208" s="8">
        <v>850</v>
      </c>
      <c r="O208" s="8"/>
      <c r="P208" s="10">
        <f t="shared" si="3"/>
        <v>0</v>
      </c>
      <c r="Q208" s="13"/>
      <c r="R208" s="16"/>
      <c r="S208" s="13"/>
      <c r="V208" s="16"/>
    </row>
    <row r="209" spans="1:19" s="12" customFormat="1" ht="15.5">
      <c r="A209" s="8" t="s">
        <v>601</v>
      </c>
      <c r="B209" s="8"/>
      <c r="C209" s="8"/>
      <c r="D209" s="8" t="s">
        <v>515</v>
      </c>
      <c r="E209" s="8" t="s">
        <v>574</v>
      </c>
      <c r="F209" s="8" t="s">
        <v>602</v>
      </c>
      <c r="G209" s="8" t="s">
        <v>19</v>
      </c>
      <c r="H209" s="8" t="s">
        <v>20</v>
      </c>
      <c r="I209" s="8" t="s">
        <v>20</v>
      </c>
      <c r="J209" s="8">
        <v>71</v>
      </c>
      <c r="K209" s="8">
        <v>102</v>
      </c>
      <c r="L209" s="8" t="s">
        <v>21</v>
      </c>
      <c r="M209" s="8"/>
      <c r="N209" s="8">
        <v>750</v>
      </c>
      <c r="O209" s="8"/>
      <c r="P209" s="10">
        <f t="shared" si="3"/>
        <v>0</v>
      </c>
      <c r="Q209" s="13"/>
      <c r="R209" s="13"/>
      <c r="S209" s="13"/>
    </row>
    <row r="210" spans="1:19" s="12" customFormat="1" ht="15.5">
      <c r="A210" s="8" t="s">
        <v>603</v>
      </c>
      <c r="B210" s="8" t="s">
        <v>604</v>
      </c>
      <c r="C210" s="8">
        <v>913103</v>
      </c>
      <c r="D210" s="8" t="s">
        <v>515</v>
      </c>
      <c r="E210" s="8" t="s">
        <v>574</v>
      </c>
      <c r="F210" s="8" t="s">
        <v>605</v>
      </c>
      <c r="G210" s="8" t="s">
        <v>19</v>
      </c>
      <c r="H210" s="8" t="s">
        <v>20</v>
      </c>
      <c r="I210" s="8" t="s">
        <v>20</v>
      </c>
      <c r="J210" s="8">
        <v>71</v>
      </c>
      <c r="K210" s="8">
        <v>107</v>
      </c>
      <c r="L210" s="8" t="s">
        <v>35</v>
      </c>
      <c r="M210" s="8" t="s">
        <v>12</v>
      </c>
      <c r="N210" s="8">
        <v>850</v>
      </c>
      <c r="O210" s="8"/>
      <c r="P210" s="10">
        <f t="shared" si="3"/>
        <v>0</v>
      </c>
      <c r="Q210" s="13"/>
      <c r="R210" s="13"/>
      <c r="S210" s="13"/>
    </row>
    <row r="211" spans="1:19" s="12" customFormat="1" ht="15.5">
      <c r="A211" s="8" t="s">
        <v>606</v>
      </c>
      <c r="B211" s="8"/>
      <c r="C211" s="8"/>
      <c r="D211" s="8" t="s">
        <v>515</v>
      </c>
      <c r="E211" s="8" t="s">
        <v>574</v>
      </c>
      <c r="F211" s="8" t="s">
        <v>607</v>
      </c>
      <c r="G211" s="8" t="s">
        <v>19</v>
      </c>
      <c r="H211" s="8" t="s">
        <v>20</v>
      </c>
      <c r="I211" s="8" t="s">
        <v>20</v>
      </c>
      <c r="J211" s="8">
        <v>71</v>
      </c>
      <c r="K211" s="8">
        <v>103</v>
      </c>
      <c r="L211" s="8" t="s">
        <v>25</v>
      </c>
      <c r="M211" s="8"/>
      <c r="N211" s="8">
        <v>740</v>
      </c>
      <c r="O211" s="8"/>
      <c r="P211" s="10">
        <f t="shared" si="3"/>
        <v>0</v>
      </c>
      <c r="Q211" s="13"/>
      <c r="R211" s="13"/>
      <c r="S211" s="13"/>
    </row>
    <row r="212" spans="1:19" s="12" customFormat="1" ht="15.5">
      <c r="A212" s="8" t="s">
        <v>608</v>
      </c>
      <c r="B212" s="8"/>
      <c r="C212" s="8"/>
      <c r="D212" s="8" t="s">
        <v>515</v>
      </c>
      <c r="E212" s="8" t="s">
        <v>574</v>
      </c>
      <c r="F212" s="8" t="s">
        <v>609</v>
      </c>
      <c r="G212" s="8" t="s">
        <v>19</v>
      </c>
      <c r="H212" s="8" t="s">
        <v>20</v>
      </c>
      <c r="I212" s="8" t="s">
        <v>20</v>
      </c>
      <c r="J212" s="8">
        <v>71</v>
      </c>
      <c r="K212" s="8">
        <v>106</v>
      </c>
      <c r="L212" s="8" t="s">
        <v>25</v>
      </c>
      <c r="M212" s="8"/>
      <c r="N212" s="8">
        <v>580</v>
      </c>
      <c r="O212" s="8"/>
      <c r="P212" s="10">
        <f t="shared" si="3"/>
        <v>0</v>
      </c>
      <c r="Q212" s="13"/>
      <c r="R212" s="13"/>
      <c r="S212" s="13"/>
    </row>
    <row r="213" spans="1:19" s="12" customFormat="1" ht="15.5">
      <c r="A213" s="8" t="s">
        <v>610</v>
      </c>
      <c r="B213" s="9" t="s">
        <v>611</v>
      </c>
      <c r="C213" s="8">
        <v>913096</v>
      </c>
      <c r="D213" s="8" t="s">
        <v>515</v>
      </c>
      <c r="E213" s="8" t="s">
        <v>574</v>
      </c>
      <c r="F213" s="8" t="s">
        <v>612</v>
      </c>
      <c r="G213" s="8" t="s">
        <v>19</v>
      </c>
      <c r="H213" s="8" t="s">
        <v>20</v>
      </c>
      <c r="I213" s="8" t="s">
        <v>20</v>
      </c>
      <c r="J213" s="8">
        <v>71</v>
      </c>
      <c r="K213" s="8">
        <v>106</v>
      </c>
      <c r="L213" s="8" t="s">
        <v>25</v>
      </c>
      <c r="M213" s="8"/>
      <c r="N213" s="8">
        <v>780</v>
      </c>
      <c r="O213" s="8"/>
      <c r="P213" s="10">
        <f t="shared" si="3"/>
        <v>0</v>
      </c>
      <c r="Q213" s="13"/>
      <c r="R213" s="13"/>
      <c r="S213" s="13"/>
    </row>
    <row r="214" spans="1:19" s="12" customFormat="1" ht="15.5">
      <c r="A214" s="8" t="s">
        <v>613</v>
      </c>
      <c r="B214" s="8"/>
      <c r="C214" s="8"/>
      <c r="D214" s="8" t="s">
        <v>515</v>
      </c>
      <c r="E214" s="8" t="s">
        <v>574</v>
      </c>
      <c r="F214" s="8" t="s">
        <v>614</v>
      </c>
      <c r="G214" s="8" t="s">
        <v>19</v>
      </c>
      <c r="H214" s="8" t="s">
        <v>20</v>
      </c>
      <c r="I214" s="8" t="s">
        <v>20</v>
      </c>
      <c r="J214" s="8">
        <v>71</v>
      </c>
      <c r="K214" s="8">
        <v>105</v>
      </c>
      <c r="L214" s="8" t="s">
        <v>25</v>
      </c>
      <c r="M214" s="8"/>
      <c r="N214" s="8">
        <v>720</v>
      </c>
      <c r="O214" s="8"/>
      <c r="P214" s="10">
        <f t="shared" si="3"/>
        <v>0</v>
      </c>
      <c r="Q214" s="13"/>
      <c r="R214" s="13"/>
      <c r="S214" s="13"/>
    </row>
    <row r="215" spans="1:19" s="12" customFormat="1" ht="15.5">
      <c r="A215" s="8" t="s">
        <v>615</v>
      </c>
      <c r="B215" s="8" t="s">
        <v>616</v>
      </c>
      <c r="C215" s="8">
        <v>640631</v>
      </c>
      <c r="D215" s="8" t="s">
        <v>515</v>
      </c>
      <c r="E215" s="8" t="s">
        <v>574</v>
      </c>
      <c r="F215" s="8" t="s">
        <v>617</v>
      </c>
      <c r="G215" s="8" t="s">
        <v>19</v>
      </c>
      <c r="H215" s="8" t="s">
        <v>20</v>
      </c>
      <c r="I215" s="8" t="s">
        <v>20</v>
      </c>
      <c r="J215" s="8">
        <v>71</v>
      </c>
      <c r="K215" s="8">
        <v>107</v>
      </c>
      <c r="L215" s="8" t="s">
        <v>25</v>
      </c>
      <c r="M215" s="8"/>
      <c r="N215" s="8">
        <v>740</v>
      </c>
      <c r="O215" s="8"/>
      <c r="P215" s="10">
        <f t="shared" si="3"/>
        <v>0</v>
      </c>
      <c r="Q215" s="13"/>
      <c r="R215" s="13"/>
      <c r="S215" s="13"/>
    </row>
    <row r="216" spans="1:19" s="12" customFormat="1" ht="15.5">
      <c r="A216" s="8" t="s">
        <v>618</v>
      </c>
      <c r="B216" s="15" t="s">
        <v>619</v>
      </c>
      <c r="C216" s="8"/>
      <c r="D216" s="8" t="s">
        <v>515</v>
      </c>
      <c r="E216" s="8" t="s">
        <v>574</v>
      </c>
      <c r="F216" s="8" t="s">
        <v>620</v>
      </c>
      <c r="G216" s="8" t="s">
        <v>19</v>
      </c>
      <c r="H216" s="8" t="s">
        <v>20</v>
      </c>
      <c r="I216" s="8" t="s">
        <v>20</v>
      </c>
      <c r="J216" s="8">
        <v>71</v>
      </c>
      <c r="K216" s="8">
        <v>111</v>
      </c>
      <c r="L216" s="8" t="s">
        <v>25</v>
      </c>
      <c r="M216" s="8" t="s">
        <v>12</v>
      </c>
      <c r="N216" s="8">
        <v>700</v>
      </c>
      <c r="O216" s="8"/>
      <c r="P216" s="10">
        <f t="shared" si="3"/>
        <v>0</v>
      </c>
      <c r="Q216" s="13"/>
      <c r="R216" s="13"/>
      <c r="S216" s="13"/>
    </row>
    <row r="217" spans="1:19" s="12" customFormat="1" ht="15.5">
      <c r="A217" s="8" t="s">
        <v>621</v>
      </c>
      <c r="B217" s="8"/>
      <c r="C217" s="8"/>
      <c r="D217" s="8" t="s">
        <v>515</v>
      </c>
      <c r="E217" s="8" t="s">
        <v>574</v>
      </c>
      <c r="F217" s="8" t="s">
        <v>622</v>
      </c>
      <c r="G217" s="8" t="s">
        <v>19</v>
      </c>
      <c r="H217" s="8" t="s">
        <v>20</v>
      </c>
      <c r="I217" s="8" t="s">
        <v>20</v>
      </c>
      <c r="J217" s="8">
        <v>71</v>
      </c>
      <c r="K217" s="8">
        <v>110</v>
      </c>
      <c r="L217" s="8" t="s">
        <v>25</v>
      </c>
      <c r="M217" s="8"/>
      <c r="N217" s="8">
        <v>650</v>
      </c>
      <c r="O217" s="8"/>
      <c r="P217" s="10">
        <f t="shared" si="3"/>
        <v>0</v>
      </c>
      <c r="Q217" s="13"/>
      <c r="R217" s="13"/>
      <c r="S217" s="13"/>
    </row>
    <row r="218" spans="1:19" s="12" customFormat="1" ht="15.5">
      <c r="A218" s="8" t="s">
        <v>623</v>
      </c>
      <c r="B218" s="8" t="s">
        <v>624</v>
      </c>
      <c r="C218" s="8">
        <v>640660</v>
      </c>
      <c r="D218" s="8" t="s">
        <v>515</v>
      </c>
      <c r="E218" s="8" t="s">
        <v>574</v>
      </c>
      <c r="F218" s="8" t="s">
        <v>625</v>
      </c>
      <c r="G218" s="8" t="s">
        <v>19</v>
      </c>
      <c r="H218" s="8" t="s">
        <v>20</v>
      </c>
      <c r="I218" s="8" t="s">
        <v>20</v>
      </c>
      <c r="J218" s="8">
        <v>71</v>
      </c>
      <c r="K218" s="8">
        <v>106</v>
      </c>
      <c r="L218" s="8" t="s">
        <v>25</v>
      </c>
      <c r="M218" s="8"/>
      <c r="N218" s="8">
        <v>700</v>
      </c>
      <c r="O218" s="8"/>
      <c r="P218" s="10">
        <f t="shared" si="3"/>
        <v>0</v>
      </c>
      <c r="Q218" s="13"/>
      <c r="R218" s="13"/>
      <c r="S218" s="13"/>
    </row>
    <row r="219" spans="1:19" s="12" customFormat="1" ht="15.5">
      <c r="A219" s="8" t="s">
        <v>626</v>
      </c>
      <c r="B219" s="8"/>
      <c r="C219" s="8"/>
      <c r="D219" s="8" t="s">
        <v>515</v>
      </c>
      <c r="E219" s="8" t="s">
        <v>574</v>
      </c>
      <c r="F219" s="8" t="s">
        <v>627</v>
      </c>
      <c r="G219" s="8" t="s">
        <v>19</v>
      </c>
      <c r="H219" s="8" t="s">
        <v>20</v>
      </c>
      <c r="I219" s="8" t="s">
        <v>20</v>
      </c>
      <c r="J219" s="8">
        <v>72</v>
      </c>
      <c r="K219" s="8">
        <v>111</v>
      </c>
      <c r="L219" s="8" t="s">
        <v>25</v>
      </c>
      <c r="M219" s="8"/>
      <c r="N219" s="8">
        <v>640</v>
      </c>
      <c r="O219" s="8"/>
      <c r="P219" s="10">
        <f t="shared" si="3"/>
        <v>0</v>
      </c>
      <c r="Q219" s="13"/>
      <c r="R219" s="13"/>
      <c r="S219" s="13"/>
    </row>
    <row r="220" spans="1:19" s="12" customFormat="1" ht="15.5">
      <c r="A220" s="8" t="s">
        <v>628</v>
      </c>
      <c r="B220" s="8" t="s">
        <v>629</v>
      </c>
      <c r="C220" s="8">
        <v>638551</v>
      </c>
      <c r="D220" s="8" t="s">
        <v>515</v>
      </c>
      <c r="E220" s="8" t="s">
        <v>574</v>
      </c>
      <c r="F220" s="8" t="s">
        <v>630</v>
      </c>
      <c r="G220" s="8" t="s">
        <v>19</v>
      </c>
      <c r="H220" s="8" t="s">
        <v>20</v>
      </c>
      <c r="I220" s="8" t="s">
        <v>20</v>
      </c>
      <c r="J220" s="8">
        <v>72</v>
      </c>
      <c r="K220" s="8">
        <v>110</v>
      </c>
      <c r="L220" s="8" t="s">
        <v>21</v>
      </c>
      <c r="M220" s="8"/>
      <c r="N220" s="8">
        <v>620</v>
      </c>
      <c r="O220" s="8"/>
      <c r="P220" s="10">
        <f t="shared" si="3"/>
        <v>0</v>
      </c>
      <c r="Q220" s="13"/>
      <c r="R220" s="13"/>
      <c r="S220" s="13"/>
    </row>
    <row r="221" spans="1:19" s="12" customFormat="1" ht="15.5">
      <c r="A221" s="8" t="s">
        <v>631</v>
      </c>
      <c r="B221" s="8" t="s">
        <v>632</v>
      </c>
      <c r="C221" s="8" t="s">
        <v>633</v>
      </c>
      <c r="D221" s="8" t="s">
        <v>515</v>
      </c>
      <c r="E221" s="8" t="s">
        <v>574</v>
      </c>
      <c r="F221" s="8" t="s">
        <v>523</v>
      </c>
      <c r="G221" s="8" t="s">
        <v>19</v>
      </c>
      <c r="H221" s="8" t="s">
        <v>20</v>
      </c>
      <c r="I221" s="8" t="s">
        <v>20</v>
      </c>
      <c r="J221" s="8">
        <v>72</v>
      </c>
      <c r="K221" s="8">
        <v>112</v>
      </c>
      <c r="L221" s="8" t="s">
        <v>25</v>
      </c>
      <c r="M221" s="8"/>
      <c r="N221" s="8">
        <v>700</v>
      </c>
      <c r="O221" s="8"/>
      <c r="P221" s="10">
        <f t="shared" si="3"/>
        <v>0</v>
      </c>
      <c r="Q221" s="13"/>
      <c r="R221" s="13"/>
      <c r="S221" s="13"/>
    </row>
    <row r="222" spans="1:19" s="12" customFormat="1" ht="15.5">
      <c r="A222" s="8" t="s">
        <v>634</v>
      </c>
      <c r="B222" s="8" t="s">
        <v>635</v>
      </c>
      <c r="C222" s="8">
        <v>629795</v>
      </c>
      <c r="D222" s="8" t="s">
        <v>515</v>
      </c>
      <c r="E222" s="8" t="s">
        <v>574</v>
      </c>
      <c r="F222" s="8" t="s">
        <v>636</v>
      </c>
      <c r="G222" s="8" t="s">
        <v>19</v>
      </c>
      <c r="H222" s="8" t="s">
        <v>20</v>
      </c>
      <c r="I222" s="8" t="s">
        <v>20</v>
      </c>
      <c r="J222" s="8">
        <v>72</v>
      </c>
      <c r="K222" s="8">
        <v>112</v>
      </c>
      <c r="L222" s="8" t="s">
        <v>25</v>
      </c>
      <c r="M222" s="8"/>
      <c r="N222" s="8">
        <v>670</v>
      </c>
      <c r="O222" s="8"/>
      <c r="P222" s="10">
        <f t="shared" si="3"/>
        <v>0</v>
      </c>
      <c r="Q222" s="13"/>
      <c r="R222" s="13"/>
      <c r="S222" s="13"/>
    </row>
    <row r="223" spans="1:19" s="12" customFormat="1" ht="15.5">
      <c r="A223" s="8" t="s">
        <v>637</v>
      </c>
      <c r="B223" s="8" t="s">
        <v>638</v>
      </c>
      <c r="C223" s="8">
        <v>629844</v>
      </c>
      <c r="D223" s="8" t="s">
        <v>515</v>
      </c>
      <c r="E223" s="8" t="s">
        <v>574</v>
      </c>
      <c r="F223" s="8" t="s">
        <v>639</v>
      </c>
      <c r="G223" s="8" t="s">
        <v>19</v>
      </c>
      <c r="H223" s="8" t="s">
        <v>20</v>
      </c>
      <c r="I223" s="8" t="s">
        <v>20</v>
      </c>
      <c r="J223" s="8">
        <v>72</v>
      </c>
      <c r="K223" s="8">
        <v>116</v>
      </c>
      <c r="L223" s="8" t="s">
        <v>25</v>
      </c>
      <c r="M223" s="8"/>
      <c r="N223" s="8">
        <v>600</v>
      </c>
      <c r="O223" s="8"/>
      <c r="P223" s="10">
        <f t="shared" si="3"/>
        <v>0</v>
      </c>
      <c r="Q223" s="13"/>
      <c r="R223" s="13"/>
      <c r="S223" s="13"/>
    </row>
    <row r="224" spans="1:19" s="12" customFormat="1" ht="15.5">
      <c r="A224" s="8" t="s">
        <v>640</v>
      </c>
      <c r="B224" s="8" t="s">
        <v>641</v>
      </c>
      <c r="C224" s="8">
        <v>634474</v>
      </c>
      <c r="D224" s="8" t="s">
        <v>515</v>
      </c>
      <c r="E224" s="8" t="s">
        <v>574</v>
      </c>
      <c r="F224" s="8" t="s">
        <v>642</v>
      </c>
      <c r="G224" s="8" t="s">
        <v>19</v>
      </c>
      <c r="H224" s="8" t="s">
        <v>20</v>
      </c>
      <c r="I224" s="8" t="s">
        <v>20</v>
      </c>
      <c r="J224" s="8">
        <v>72</v>
      </c>
      <c r="K224" s="8">
        <v>116</v>
      </c>
      <c r="L224" s="8" t="s">
        <v>25</v>
      </c>
      <c r="M224" s="8"/>
      <c r="N224" s="8">
        <v>520</v>
      </c>
      <c r="O224" s="8"/>
      <c r="P224" s="10">
        <f t="shared" si="3"/>
        <v>0</v>
      </c>
      <c r="Q224" s="13"/>
      <c r="R224" s="13"/>
      <c r="S224" s="13"/>
    </row>
    <row r="225" spans="1:19" s="12" customFormat="1" ht="15.5">
      <c r="A225" s="8" t="s">
        <v>643</v>
      </c>
      <c r="B225" s="8"/>
      <c r="C225" s="8"/>
      <c r="D225" s="8" t="s">
        <v>515</v>
      </c>
      <c r="E225" s="8" t="s">
        <v>574</v>
      </c>
      <c r="F225" s="8" t="s">
        <v>644</v>
      </c>
      <c r="G225" s="8" t="s">
        <v>19</v>
      </c>
      <c r="H225" s="8" t="s">
        <v>20</v>
      </c>
      <c r="I225" s="8" t="s">
        <v>20</v>
      </c>
      <c r="J225" s="8">
        <v>72</v>
      </c>
      <c r="K225" s="8">
        <v>116</v>
      </c>
      <c r="L225" s="8" t="s">
        <v>25</v>
      </c>
      <c r="M225" s="8"/>
      <c r="N225" s="8">
        <v>520</v>
      </c>
      <c r="O225" s="8"/>
      <c r="P225" s="10">
        <f t="shared" si="3"/>
        <v>0</v>
      </c>
      <c r="Q225" s="13"/>
      <c r="R225" s="13"/>
      <c r="S225" s="13"/>
    </row>
    <row r="226" spans="1:19" s="12" customFormat="1" ht="15.5">
      <c r="A226" s="8" t="s">
        <v>645</v>
      </c>
      <c r="B226" s="8" t="s">
        <v>646</v>
      </c>
      <c r="C226" s="8">
        <v>639913</v>
      </c>
      <c r="D226" s="8" t="s">
        <v>515</v>
      </c>
      <c r="E226" s="8" t="s">
        <v>574</v>
      </c>
      <c r="F226" s="8" t="s">
        <v>647</v>
      </c>
      <c r="G226" s="8" t="s">
        <v>19</v>
      </c>
      <c r="H226" s="8" t="s">
        <v>20</v>
      </c>
      <c r="I226" s="8" t="s">
        <v>20</v>
      </c>
      <c r="J226" s="8">
        <v>72</v>
      </c>
      <c r="K226" s="8">
        <v>116</v>
      </c>
      <c r="L226" s="8" t="s">
        <v>21</v>
      </c>
      <c r="M226" s="8"/>
      <c r="N226" s="8">
        <v>520</v>
      </c>
      <c r="O226" s="8"/>
      <c r="P226" s="10">
        <f t="shared" si="3"/>
        <v>0</v>
      </c>
      <c r="Q226" s="13"/>
      <c r="R226" s="13"/>
      <c r="S226" s="13"/>
    </row>
    <row r="227" spans="1:19" s="12" customFormat="1" ht="15.5">
      <c r="A227" s="8" t="s">
        <v>648</v>
      </c>
      <c r="B227" s="8" t="s">
        <v>649</v>
      </c>
      <c r="C227" s="8">
        <v>629837</v>
      </c>
      <c r="D227" s="8" t="s">
        <v>515</v>
      </c>
      <c r="E227" s="8" t="s">
        <v>574</v>
      </c>
      <c r="F227" s="8" t="s">
        <v>650</v>
      </c>
      <c r="G227" s="8" t="s">
        <v>19</v>
      </c>
      <c r="H227" s="8" t="s">
        <v>20</v>
      </c>
      <c r="I227" s="8" t="s">
        <v>20</v>
      </c>
      <c r="J227" s="8">
        <v>72</v>
      </c>
      <c r="K227" s="8">
        <v>116</v>
      </c>
      <c r="L227" s="8" t="s">
        <v>25</v>
      </c>
      <c r="M227" s="8"/>
      <c r="N227" s="8">
        <v>550</v>
      </c>
      <c r="O227" s="8"/>
      <c r="P227" s="10">
        <f t="shared" si="3"/>
        <v>0</v>
      </c>
      <c r="Q227" s="13"/>
      <c r="R227" s="13"/>
      <c r="S227" s="13"/>
    </row>
    <row r="228" spans="1:19" s="12" customFormat="1" ht="15.5">
      <c r="A228" s="8" t="s">
        <v>651</v>
      </c>
      <c r="B228" s="8" t="s">
        <v>652</v>
      </c>
      <c r="C228" s="8">
        <v>1589515</v>
      </c>
      <c r="D228" s="8" t="s">
        <v>653</v>
      </c>
      <c r="E228" s="8" t="s">
        <v>654</v>
      </c>
      <c r="F228" s="8" t="s">
        <v>630</v>
      </c>
      <c r="G228" s="8" t="s">
        <v>19</v>
      </c>
      <c r="H228" s="8" t="s">
        <v>354</v>
      </c>
      <c r="I228" s="8" t="s">
        <v>20</v>
      </c>
      <c r="J228" s="8">
        <v>72</v>
      </c>
      <c r="K228" s="8">
        <v>110</v>
      </c>
      <c r="L228" s="8" t="s">
        <v>21</v>
      </c>
      <c r="M228" s="8"/>
      <c r="N228" s="8">
        <v>630</v>
      </c>
      <c r="O228" s="8"/>
      <c r="P228" s="10">
        <f t="shared" si="3"/>
        <v>0</v>
      </c>
      <c r="Q228" s="13"/>
      <c r="R228" s="13"/>
      <c r="S228" s="13"/>
    </row>
    <row r="229" spans="1:19" s="12" customFormat="1" ht="15.5">
      <c r="A229" s="8" t="s">
        <v>655</v>
      </c>
      <c r="B229" s="8" t="s">
        <v>656</v>
      </c>
      <c r="C229" s="8">
        <v>1315748</v>
      </c>
      <c r="D229" s="8" t="s">
        <v>653</v>
      </c>
      <c r="E229" s="8" t="s">
        <v>654</v>
      </c>
      <c r="F229" s="8" t="s">
        <v>523</v>
      </c>
      <c r="G229" s="8" t="s">
        <v>19</v>
      </c>
      <c r="H229" s="8" t="s">
        <v>354</v>
      </c>
      <c r="I229" s="8" t="s">
        <v>20</v>
      </c>
      <c r="J229" s="8">
        <v>72</v>
      </c>
      <c r="K229" s="8">
        <v>112</v>
      </c>
      <c r="L229" s="8" t="s">
        <v>25</v>
      </c>
      <c r="M229" s="8"/>
      <c r="N229" s="8">
        <v>700</v>
      </c>
      <c r="O229" s="8"/>
      <c r="P229" s="10">
        <f t="shared" si="3"/>
        <v>0</v>
      </c>
      <c r="Q229" s="13"/>
      <c r="R229" s="13"/>
      <c r="S229" s="13"/>
    </row>
    <row r="230" spans="1:19" s="12" customFormat="1" ht="15.5">
      <c r="A230" s="8" t="s">
        <v>657</v>
      </c>
      <c r="B230" s="8" t="s">
        <v>658</v>
      </c>
      <c r="C230" s="8">
        <v>1595555</v>
      </c>
      <c r="D230" s="8" t="s">
        <v>653</v>
      </c>
      <c r="E230" s="8" t="s">
        <v>654</v>
      </c>
      <c r="F230" s="8" t="s">
        <v>636</v>
      </c>
      <c r="G230" s="8" t="s">
        <v>19</v>
      </c>
      <c r="H230" s="8" t="s">
        <v>354</v>
      </c>
      <c r="I230" s="8" t="s">
        <v>20</v>
      </c>
      <c r="J230" s="8">
        <v>72</v>
      </c>
      <c r="K230" s="8">
        <v>112</v>
      </c>
      <c r="L230" s="8" t="s">
        <v>659</v>
      </c>
      <c r="M230" s="8"/>
      <c r="N230" s="8">
        <v>670</v>
      </c>
      <c r="O230" s="8"/>
      <c r="P230" s="10">
        <f t="shared" si="3"/>
        <v>0</v>
      </c>
      <c r="Q230" s="13"/>
      <c r="R230" s="13"/>
      <c r="S230" s="13"/>
    </row>
    <row r="231" spans="1:19" s="12" customFormat="1" ht="15.5">
      <c r="A231" s="8" t="s">
        <v>660</v>
      </c>
      <c r="B231" s="8" t="s">
        <v>661</v>
      </c>
      <c r="C231" s="8">
        <v>1595559</v>
      </c>
      <c r="D231" s="8" t="s">
        <v>653</v>
      </c>
      <c r="E231" s="8" t="s">
        <v>654</v>
      </c>
      <c r="F231" s="8" t="s">
        <v>526</v>
      </c>
      <c r="G231" s="8" t="s">
        <v>19</v>
      </c>
      <c r="H231" s="8" t="s">
        <v>354</v>
      </c>
      <c r="I231" s="8" t="s">
        <v>20</v>
      </c>
      <c r="J231" s="8">
        <v>72</v>
      </c>
      <c r="K231" s="8">
        <v>115</v>
      </c>
      <c r="L231" s="8" t="s">
        <v>659</v>
      </c>
      <c r="M231" s="8"/>
      <c r="N231" s="8">
        <v>640</v>
      </c>
      <c r="O231" s="8"/>
      <c r="P231" s="10">
        <f t="shared" si="3"/>
        <v>0</v>
      </c>
      <c r="Q231" s="13"/>
      <c r="R231" s="13"/>
      <c r="S231" s="13"/>
    </row>
    <row r="232" spans="1:19" s="12" customFormat="1" ht="15.5">
      <c r="A232" s="8" t="s">
        <v>662</v>
      </c>
      <c r="B232" s="8" t="s">
        <v>663</v>
      </c>
      <c r="C232" s="8">
        <v>1595561</v>
      </c>
      <c r="D232" s="8" t="s">
        <v>653</v>
      </c>
      <c r="E232" s="8" t="s">
        <v>654</v>
      </c>
      <c r="F232" s="8" t="s">
        <v>664</v>
      </c>
      <c r="G232" s="8" t="s">
        <v>19</v>
      </c>
      <c r="H232" s="8" t="s">
        <v>354</v>
      </c>
      <c r="I232" s="8" t="s">
        <v>20</v>
      </c>
      <c r="J232" s="8">
        <v>72</v>
      </c>
      <c r="K232" s="8">
        <v>115</v>
      </c>
      <c r="L232" s="8" t="s">
        <v>21</v>
      </c>
      <c r="M232" s="8"/>
      <c r="N232" s="8">
        <v>570</v>
      </c>
      <c r="O232" s="8"/>
      <c r="P232" s="10">
        <f t="shared" si="3"/>
        <v>0</v>
      </c>
      <c r="Q232" s="13"/>
      <c r="R232" s="13"/>
      <c r="S232" s="13"/>
    </row>
    <row r="233" spans="1:19" s="12" customFormat="1" ht="15.5">
      <c r="A233" s="8" t="s">
        <v>665</v>
      </c>
      <c r="B233" s="8" t="s">
        <v>666</v>
      </c>
      <c r="C233" s="8">
        <v>1595558</v>
      </c>
      <c r="D233" s="8" t="s">
        <v>653</v>
      </c>
      <c r="E233" s="8" t="s">
        <v>654</v>
      </c>
      <c r="F233" s="8" t="s">
        <v>517</v>
      </c>
      <c r="G233" s="8" t="s">
        <v>19</v>
      </c>
      <c r="H233" s="8" t="s">
        <v>354</v>
      </c>
      <c r="I233" s="8" t="s">
        <v>20</v>
      </c>
      <c r="J233" s="8">
        <v>72</v>
      </c>
      <c r="K233" s="8">
        <v>114</v>
      </c>
      <c r="L233" s="8" t="s">
        <v>21</v>
      </c>
      <c r="M233" s="8"/>
      <c r="N233" s="8">
        <v>600</v>
      </c>
      <c r="O233" s="8"/>
      <c r="P233" s="10">
        <f t="shared" si="3"/>
        <v>0</v>
      </c>
      <c r="Q233" s="13"/>
      <c r="R233" s="13"/>
      <c r="S233" s="13"/>
    </row>
    <row r="234" spans="1:19" s="12" customFormat="1" ht="15.5">
      <c r="A234" s="8" t="s">
        <v>667</v>
      </c>
      <c r="B234" s="8" t="s">
        <v>668</v>
      </c>
      <c r="C234" s="8">
        <v>1595565</v>
      </c>
      <c r="D234" s="8" t="s">
        <v>653</v>
      </c>
      <c r="E234" s="8" t="s">
        <v>654</v>
      </c>
      <c r="F234" s="8" t="s">
        <v>647</v>
      </c>
      <c r="G234" s="8" t="s">
        <v>19</v>
      </c>
      <c r="H234" s="8" t="s">
        <v>354</v>
      </c>
      <c r="I234" s="8" t="s">
        <v>20</v>
      </c>
      <c r="J234" s="8">
        <v>73</v>
      </c>
      <c r="K234" s="8">
        <v>116</v>
      </c>
      <c r="L234" s="8" t="s">
        <v>35</v>
      </c>
      <c r="M234" s="8"/>
      <c r="N234" s="8">
        <v>550</v>
      </c>
      <c r="O234" s="8"/>
      <c r="P234" s="10">
        <f t="shared" si="3"/>
        <v>0</v>
      </c>
      <c r="Q234" s="13"/>
      <c r="R234" s="13"/>
      <c r="S234" s="13"/>
    </row>
    <row r="235" spans="1:19" s="12" customFormat="1" ht="15.5">
      <c r="A235" s="8" t="s">
        <v>669</v>
      </c>
      <c r="B235" s="8" t="s">
        <v>670</v>
      </c>
      <c r="C235" s="8">
        <v>1595563</v>
      </c>
      <c r="D235" s="8" t="s">
        <v>653</v>
      </c>
      <c r="E235" s="8" t="s">
        <v>654</v>
      </c>
      <c r="F235" s="8" t="s">
        <v>650</v>
      </c>
      <c r="G235" s="8" t="s">
        <v>19</v>
      </c>
      <c r="H235" s="8" t="s">
        <v>354</v>
      </c>
      <c r="I235" s="8" t="s">
        <v>20</v>
      </c>
      <c r="J235" s="8">
        <v>73</v>
      </c>
      <c r="K235" s="8">
        <v>116</v>
      </c>
      <c r="L235" s="8" t="s">
        <v>21</v>
      </c>
      <c r="M235" s="8"/>
      <c r="N235" s="8">
        <v>600</v>
      </c>
      <c r="O235" s="8"/>
      <c r="P235" s="10">
        <f t="shared" si="3"/>
        <v>0</v>
      </c>
      <c r="Q235" s="13"/>
      <c r="R235" s="13"/>
      <c r="S235" s="13"/>
    </row>
    <row r="236" spans="1:19" s="12" customFormat="1" ht="15.5">
      <c r="A236" s="8" t="s">
        <v>671</v>
      </c>
      <c r="B236" s="15" t="s">
        <v>672</v>
      </c>
      <c r="C236" s="8">
        <v>2062354</v>
      </c>
      <c r="D236" s="8" t="s">
        <v>673</v>
      </c>
      <c r="E236" s="8" t="s">
        <v>674</v>
      </c>
      <c r="F236" s="8" t="s">
        <v>675</v>
      </c>
      <c r="G236" s="8" t="s">
        <v>19</v>
      </c>
      <c r="H236" s="8" t="s">
        <v>20</v>
      </c>
      <c r="I236" s="8" t="s">
        <v>20</v>
      </c>
      <c r="J236" s="8">
        <v>70</v>
      </c>
      <c r="K236" s="8" t="s">
        <v>676</v>
      </c>
      <c r="L236" s="8" t="s">
        <v>677</v>
      </c>
      <c r="M236" s="8"/>
      <c r="N236" s="8">
        <v>1500</v>
      </c>
      <c r="O236" s="8"/>
      <c r="P236" s="10">
        <f t="shared" si="3"/>
        <v>0</v>
      </c>
      <c r="Q236" s="13"/>
      <c r="R236" s="13"/>
      <c r="S236" s="13"/>
    </row>
    <row r="237" spans="1:19" s="12" customFormat="1" ht="15.5">
      <c r="A237" s="8" t="s">
        <v>678</v>
      </c>
      <c r="B237" s="15" t="s">
        <v>679</v>
      </c>
      <c r="C237" s="8">
        <v>2037970</v>
      </c>
      <c r="D237" s="8" t="s">
        <v>673</v>
      </c>
      <c r="E237" s="8" t="s">
        <v>674</v>
      </c>
      <c r="F237" s="8" t="s">
        <v>680</v>
      </c>
      <c r="G237" s="8" t="s">
        <v>19</v>
      </c>
      <c r="H237" s="8" t="s">
        <v>20</v>
      </c>
      <c r="I237" s="8" t="s">
        <v>20</v>
      </c>
      <c r="J237" s="8">
        <v>71</v>
      </c>
      <c r="K237" s="8" t="s">
        <v>681</v>
      </c>
      <c r="L237" s="8" t="s">
        <v>25</v>
      </c>
      <c r="M237" s="8"/>
      <c r="N237" s="8">
        <v>1000</v>
      </c>
      <c r="O237" s="8"/>
      <c r="P237" s="10">
        <f t="shared" si="3"/>
        <v>0</v>
      </c>
      <c r="Q237" s="13"/>
      <c r="R237" s="13"/>
      <c r="S237" s="13"/>
    </row>
    <row r="238" spans="1:19" s="12" customFormat="1" ht="15.5">
      <c r="A238" s="8" t="s">
        <v>682</v>
      </c>
      <c r="B238" s="15" t="s">
        <v>683</v>
      </c>
      <c r="C238" s="8">
        <v>2037995</v>
      </c>
      <c r="D238" s="8" t="s">
        <v>673</v>
      </c>
      <c r="E238" s="8" t="s">
        <v>674</v>
      </c>
      <c r="F238" s="8" t="s">
        <v>684</v>
      </c>
      <c r="G238" s="8" t="s">
        <v>19</v>
      </c>
      <c r="H238" s="8" t="s">
        <v>20</v>
      </c>
      <c r="I238" s="8" t="s">
        <v>20</v>
      </c>
      <c r="J238" s="8">
        <v>71</v>
      </c>
      <c r="K238" s="8" t="s">
        <v>70</v>
      </c>
      <c r="L238" s="8" t="s">
        <v>25</v>
      </c>
      <c r="M238" s="8"/>
      <c r="N238" s="8">
        <v>1000</v>
      </c>
      <c r="O238" s="8"/>
      <c r="P238" s="10">
        <f t="shared" si="3"/>
        <v>0</v>
      </c>
      <c r="Q238" s="13"/>
      <c r="R238" s="13"/>
      <c r="S238" s="13"/>
    </row>
    <row r="239" spans="1:19" s="12" customFormat="1" ht="15.5">
      <c r="A239" s="8" t="s">
        <v>685</v>
      </c>
      <c r="B239" s="15" t="s">
        <v>686</v>
      </c>
      <c r="C239" s="8">
        <v>2038005</v>
      </c>
      <c r="D239" s="8" t="s">
        <v>673</v>
      </c>
      <c r="E239" s="8" t="s">
        <v>674</v>
      </c>
      <c r="F239" s="8" t="s">
        <v>687</v>
      </c>
      <c r="G239" s="8" t="s">
        <v>19</v>
      </c>
      <c r="H239" s="8" t="s">
        <v>20</v>
      </c>
      <c r="I239" s="8" t="s">
        <v>20</v>
      </c>
      <c r="J239" s="8">
        <v>71</v>
      </c>
      <c r="K239" s="8" t="s">
        <v>70</v>
      </c>
      <c r="L239" s="8" t="s">
        <v>659</v>
      </c>
      <c r="M239" s="8"/>
      <c r="N239" s="8">
        <v>1070</v>
      </c>
      <c r="O239" s="8"/>
      <c r="P239" s="10">
        <f t="shared" si="3"/>
        <v>0</v>
      </c>
      <c r="Q239" s="13"/>
      <c r="R239" s="13"/>
      <c r="S239" s="13"/>
    </row>
    <row r="240" spans="1:19" s="12" customFormat="1" ht="15.5">
      <c r="A240" s="8" t="s">
        <v>688</v>
      </c>
      <c r="B240" s="9" t="s">
        <v>689</v>
      </c>
      <c r="C240" s="8">
        <v>2038007</v>
      </c>
      <c r="D240" s="8" t="s">
        <v>673</v>
      </c>
      <c r="E240" s="8" t="s">
        <v>674</v>
      </c>
      <c r="F240" s="8" t="s">
        <v>690</v>
      </c>
      <c r="G240" s="8" t="s">
        <v>19</v>
      </c>
      <c r="H240" s="8" t="s">
        <v>20</v>
      </c>
      <c r="I240" s="8" t="s">
        <v>20</v>
      </c>
      <c r="J240" s="8">
        <v>71</v>
      </c>
      <c r="K240" s="8" t="s">
        <v>691</v>
      </c>
      <c r="L240" s="8" t="s">
        <v>25</v>
      </c>
      <c r="M240" s="8"/>
      <c r="N240" s="8">
        <v>930</v>
      </c>
      <c r="O240" s="8"/>
      <c r="P240" s="10">
        <f t="shared" si="3"/>
        <v>0</v>
      </c>
      <c r="Q240" s="13"/>
      <c r="R240" s="13"/>
      <c r="S240" s="13"/>
    </row>
    <row r="241" spans="1:19" s="12" customFormat="1" ht="15.5">
      <c r="A241" s="8" t="s">
        <v>692</v>
      </c>
      <c r="B241" s="9" t="s">
        <v>693</v>
      </c>
      <c r="C241" s="8">
        <v>2038017</v>
      </c>
      <c r="D241" s="8" t="s">
        <v>673</v>
      </c>
      <c r="E241" s="8" t="s">
        <v>674</v>
      </c>
      <c r="F241" s="8" t="s">
        <v>694</v>
      </c>
      <c r="G241" s="8" t="s">
        <v>19</v>
      </c>
      <c r="H241" s="8" t="s">
        <v>20</v>
      </c>
      <c r="I241" s="8" t="s">
        <v>20</v>
      </c>
      <c r="J241" s="8">
        <v>71</v>
      </c>
      <c r="K241" s="8" t="s">
        <v>695</v>
      </c>
      <c r="L241" s="8" t="s">
        <v>659</v>
      </c>
      <c r="M241" s="8"/>
      <c r="N241" s="8">
        <v>920</v>
      </c>
      <c r="O241" s="8"/>
      <c r="P241" s="10">
        <f t="shared" si="3"/>
        <v>0</v>
      </c>
      <c r="Q241" s="13"/>
      <c r="R241" s="13"/>
      <c r="S241" s="13"/>
    </row>
    <row r="242" spans="1:19" s="12" customFormat="1" ht="15.5">
      <c r="A242" s="8" t="s">
        <v>696</v>
      </c>
      <c r="B242" s="15" t="s">
        <v>697</v>
      </c>
      <c r="C242" s="8">
        <v>2038028</v>
      </c>
      <c r="D242" s="8" t="s">
        <v>673</v>
      </c>
      <c r="E242" s="8" t="s">
        <v>674</v>
      </c>
      <c r="F242" s="8" t="s">
        <v>698</v>
      </c>
      <c r="G242" s="8" t="s">
        <v>19</v>
      </c>
      <c r="H242" s="8" t="s">
        <v>20</v>
      </c>
      <c r="I242" s="8" t="s">
        <v>20</v>
      </c>
      <c r="J242" s="8">
        <v>71</v>
      </c>
      <c r="K242" s="8" t="s">
        <v>699</v>
      </c>
      <c r="L242" s="8" t="s">
        <v>677</v>
      </c>
      <c r="M242" s="8"/>
      <c r="N242" s="8">
        <v>920</v>
      </c>
      <c r="O242" s="8"/>
      <c r="P242" s="10">
        <f t="shared" si="3"/>
        <v>0</v>
      </c>
      <c r="Q242" s="13"/>
      <c r="R242" s="13"/>
      <c r="S242" s="13"/>
    </row>
    <row r="243" spans="1:19" s="12" customFormat="1" ht="15.5">
      <c r="A243" s="8" t="s">
        <v>700</v>
      </c>
      <c r="B243" s="15" t="s">
        <v>701</v>
      </c>
      <c r="C243" s="8">
        <v>2038033</v>
      </c>
      <c r="D243" s="8" t="s">
        <v>673</v>
      </c>
      <c r="E243" s="8" t="s">
        <v>674</v>
      </c>
      <c r="F243" s="8" t="s">
        <v>702</v>
      </c>
      <c r="G243" s="8" t="s">
        <v>19</v>
      </c>
      <c r="H243" s="8" t="s">
        <v>20</v>
      </c>
      <c r="I243" s="8" t="s">
        <v>20</v>
      </c>
      <c r="J243" s="8">
        <v>71</v>
      </c>
      <c r="K243" s="8" t="s">
        <v>699</v>
      </c>
      <c r="L243" s="8" t="s">
        <v>677</v>
      </c>
      <c r="M243" s="8"/>
      <c r="N243" s="8">
        <v>900</v>
      </c>
      <c r="O243" s="8"/>
      <c r="P243" s="10">
        <f t="shared" si="3"/>
        <v>0</v>
      </c>
      <c r="Q243" s="13"/>
      <c r="R243" s="13"/>
      <c r="S243" s="13"/>
    </row>
    <row r="244" spans="1:19" s="12" customFormat="1" ht="15.5">
      <c r="A244" s="8" t="s">
        <v>703</v>
      </c>
      <c r="B244" s="15" t="s">
        <v>704</v>
      </c>
      <c r="C244" s="8">
        <v>2038040</v>
      </c>
      <c r="D244" s="8" t="s">
        <v>673</v>
      </c>
      <c r="E244" s="8" t="s">
        <v>674</v>
      </c>
      <c r="F244" s="8" t="s">
        <v>705</v>
      </c>
      <c r="G244" s="8" t="s">
        <v>19</v>
      </c>
      <c r="H244" s="8" t="s">
        <v>20</v>
      </c>
      <c r="I244" s="8" t="s">
        <v>20</v>
      </c>
      <c r="J244" s="8">
        <v>71</v>
      </c>
      <c r="K244" s="8" t="s">
        <v>706</v>
      </c>
      <c r="L244" s="8" t="s">
        <v>25</v>
      </c>
      <c r="M244" s="8"/>
      <c r="N244" s="8">
        <v>810</v>
      </c>
      <c r="O244" s="8"/>
      <c r="P244" s="10">
        <f t="shared" si="3"/>
        <v>0</v>
      </c>
      <c r="Q244" s="13"/>
      <c r="R244" s="13"/>
      <c r="S244" s="13"/>
    </row>
    <row r="245" spans="1:19" s="12" customFormat="1" ht="15.5">
      <c r="A245" s="8" t="s">
        <v>707</v>
      </c>
      <c r="B245" s="9" t="s">
        <v>708</v>
      </c>
      <c r="C245" s="8">
        <v>1104635</v>
      </c>
      <c r="D245" s="8" t="s">
        <v>673</v>
      </c>
      <c r="E245" s="8" t="s">
        <v>674</v>
      </c>
      <c r="F245" s="8" t="s">
        <v>709</v>
      </c>
      <c r="G245" s="8"/>
      <c r="H245" s="8"/>
      <c r="I245" s="8"/>
      <c r="J245" s="8"/>
      <c r="K245" s="8" t="s">
        <v>710</v>
      </c>
      <c r="L245" s="8" t="s">
        <v>659</v>
      </c>
      <c r="M245" s="8"/>
      <c r="N245" s="8">
        <v>760</v>
      </c>
      <c r="O245" s="8"/>
      <c r="P245" s="10">
        <f t="shared" si="3"/>
        <v>0</v>
      </c>
      <c r="Q245" s="13"/>
      <c r="R245" s="13"/>
      <c r="S245" s="13"/>
    </row>
    <row r="246" spans="1:19" s="12" customFormat="1" ht="15.5">
      <c r="A246" s="8" t="s">
        <v>711</v>
      </c>
      <c r="B246" s="8" t="s">
        <v>712</v>
      </c>
      <c r="C246" s="8">
        <v>2322331</v>
      </c>
      <c r="D246" s="8" t="s">
        <v>713</v>
      </c>
      <c r="E246" s="8" t="s">
        <v>714</v>
      </c>
      <c r="F246" s="8" t="s">
        <v>406</v>
      </c>
      <c r="G246" s="8" t="s">
        <v>19</v>
      </c>
      <c r="H246" s="8" t="s">
        <v>19</v>
      </c>
      <c r="I246" s="8" t="s">
        <v>20</v>
      </c>
      <c r="J246" s="8">
        <v>70</v>
      </c>
      <c r="K246" s="8">
        <v>73</v>
      </c>
      <c r="L246" s="8" t="s">
        <v>715</v>
      </c>
      <c r="M246" s="8"/>
      <c r="N246" s="8">
        <v>2200</v>
      </c>
      <c r="O246" s="8"/>
      <c r="P246" s="10">
        <f t="shared" si="3"/>
        <v>0</v>
      </c>
      <c r="Q246" s="13"/>
      <c r="R246" s="13"/>
      <c r="S246" s="13"/>
    </row>
    <row r="247" spans="1:19" s="12" customFormat="1" ht="15.5">
      <c r="A247" s="8" t="s">
        <v>716</v>
      </c>
      <c r="B247" s="8" t="s">
        <v>717</v>
      </c>
      <c r="C247" s="8">
        <v>2322332</v>
      </c>
      <c r="D247" s="8" t="s">
        <v>713</v>
      </c>
      <c r="E247" s="8" t="s">
        <v>714</v>
      </c>
      <c r="F247" s="8" t="s">
        <v>409</v>
      </c>
      <c r="G247" s="8" t="s">
        <v>19</v>
      </c>
      <c r="H247" s="8" t="s">
        <v>19</v>
      </c>
      <c r="I247" s="8" t="s">
        <v>20</v>
      </c>
      <c r="J247" s="8">
        <v>70</v>
      </c>
      <c r="K247" s="8">
        <v>77</v>
      </c>
      <c r="L247" s="8" t="s">
        <v>715</v>
      </c>
      <c r="M247" s="8"/>
      <c r="N247" s="8">
        <v>1960</v>
      </c>
      <c r="O247" s="8"/>
      <c r="P247" s="10">
        <f t="shared" si="3"/>
        <v>0</v>
      </c>
      <c r="Q247" s="13"/>
      <c r="R247" s="13"/>
      <c r="S247" s="13"/>
    </row>
    <row r="248" spans="1:19" s="12" customFormat="1" ht="15.5">
      <c r="A248" s="8" t="s">
        <v>718</v>
      </c>
      <c r="B248" s="8" t="s">
        <v>719</v>
      </c>
      <c r="C248" s="8">
        <v>2322333</v>
      </c>
      <c r="D248" s="8" t="s">
        <v>713</v>
      </c>
      <c r="E248" s="8" t="s">
        <v>714</v>
      </c>
      <c r="F248" s="8" t="s">
        <v>413</v>
      </c>
      <c r="G248" s="8" t="s">
        <v>19</v>
      </c>
      <c r="H248" s="8" t="s">
        <v>19</v>
      </c>
      <c r="I248" s="8" t="s">
        <v>20</v>
      </c>
      <c r="J248" s="8">
        <v>70</v>
      </c>
      <c r="K248" s="8">
        <v>83</v>
      </c>
      <c r="L248" s="8" t="s">
        <v>715</v>
      </c>
      <c r="M248" s="8" t="s">
        <v>12</v>
      </c>
      <c r="N248" s="8">
        <v>1850</v>
      </c>
      <c r="O248" s="8"/>
      <c r="P248" s="10">
        <f t="shared" si="3"/>
        <v>0</v>
      </c>
      <c r="Q248" s="13"/>
      <c r="R248" s="13"/>
      <c r="S248" s="13"/>
    </row>
    <row r="249" spans="1:19" s="12" customFormat="1" ht="15.5">
      <c r="A249" s="8" t="s">
        <v>720</v>
      </c>
      <c r="B249" s="8" t="s">
        <v>721</v>
      </c>
      <c r="C249" s="8">
        <v>2322334</v>
      </c>
      <c r="D249" s="8" t="s">
        <v>713</v>
      </c>
      <c r="E249" s="8" t="s">
        <v>714</v>
      </c>
      <c r="F249" s="8" t="s">
        <v>404</v>
      </c>
      <c r="G249" s="8" t="s">
        <v>19</v>
      </c>
      <c r="H249" s="8" t="s">
        <v>19</v>
      </c>
      <c r="I249" s="8" t="s">
        <v>20</v>
      </c>
      <c r="J249" s="8">
        <v>70</v>
      </c>
      <c r="K249" s="8">
        <v>77</v>
      </c>
      <c r="L249" s="8" t="s">
        <v>715</v>
      </c>
      <c r="M249" s="8"/>
      <c r="N249" s="8">
        <v>1850</v>
      </c>
      <c r="O249" s="8"/>
      <c r="P249" s="10">
        <f t="shared" si="3"/>
        <v>0</v>
      </c>
      <c r="Q249" s="13"/>
      <c r="R249" s="13"/>
      <c r="S249" s="13"/>
    </row>
    <row r="250" spans="1:19" s="12" customFormat="1" ht="15.5">
      <c r="A250" s="8" t="s">
        <v>722</v>
      </c>
      <c r="B250" s="8" t="s">
        <v>723</v>
      </c>
      <c r="C250" s="8">
        <v>2322335</v>
      </c>
      <c r="D250" s="8" t="s">
        <v>713</v>
      </c>
      <c r="E250" s="8" t="s">
        <v>714</v>
      </c>
      <c r="F250" s="8" t="s">
        <v>362</v>
      </c>
      <c r="G250" s="8" t="s">
        <v>19</v>
      </c>
      <c r="H250" s="8" t="s">
        <v>19</v>
      </c>
      <c r="I250" s="8" t="s">
        <v>20</v>
      </c>
      <c r="J250" s="8">
        <v>70</v>
      </c>
      <c r="K250" s="8">
        <v>82</v>
      </c>
      <c r="L250" s="8" t="s">
        <v>25</v>
      </c>
      <c r="M250" s="8"/>
      <c r="N250" s="8">
        <v>1810</v>
      </c>
      <c r="O250" s="8"/>
      <c r="P250" s="10">
        <f t="shared" si="3"/>
        <v>0</v>
      </c>
      <c r="Q250" s="13"/>
      <c r="R250" s="13"/>
      <c r="S250" s="13"/>
    </row>
    <row r="251" spans="1:19" s="12" customFormat="1" ht="15.5">
      <c r="A251" s="8" t="s">
        <v>724</v>
      </c>
      <c r="B251" s="8" t="s">
        <v>725</v>
      </c>
      <c r="C251" s="8">
        <v>2322336</v>
      </c>
      <c r="D251" s="8" t="s">
        <v>713</v>
      </c>
      <c r="E251" s="8" t="s">
        <v>714</v>
      </c>
      <c r="F251" s="8" t="s">
        <v>440</v>
      </c>
      <c r="G251" s="8" t="s">
        <v>19</v>
      </c>
      <c r="H251" s="8" t="s">
        <v>19</v>
      </c>
      <c r="I251" s="8" t="s">
        <v>20</v>
      </c>
      <c r="J251" s="8">
        <v>70</v>
      </c>
      <c r="K251" s="8">
        <v>75</v>
      </c>
      <c r="L251" s="8" t="s">
        <v>715</v>
      </c>
      <c r="M251" s="8"/>
      <c r="N251" s="8">
        <v>2000</v>
      </c>
      <c r="O251" s="8"/>
      <c r="P251" s="10">
        <f t="shared" si="3"/>
        <v>0</v>
      </c>
      <c r="Q251" s="13"/>
      <c r="R251" s="13"/>
      <c r="S251" s="13"/>
    </row>
    <row r="252" spans="1:19" s="12" customFormat="1" ht="15.5">
      <c r="A252" s="8" t="s">
        <v>726</v>
      </c>
      <c r="B252" s="8" t="s">
        <v>727</v>
      </c>
      <c r="C252" s="8">
        <v>2322337</v>
      </c>
      <c r="D252" s="8" t="s">
        <v>713</v>
      </c>
      <c r="E252" s="8" t="s">
        <v>714</v>
      </c>
      <c r="F252" s="8" t="s">
        <v>433</v>
      </c>
      <c r="G252" s="8" t="s">
        <v>19</v>
      </c>
      <c r="H252" s="8" t="s">
        <v>19</v>
      </c>
      <c r="I252" s="8" t="s">
        <v>20</v>
      </c>
      <c r="J252" s="8">
        <v>70</v>
      </c>
      <c r="K252" s="8">
        <v>75</v>
      </c>
      <c r="L252" s="8" t="s">
        <v>715</v>
      </c>
      <c r="M252" s="8"/>
      <c r="N252" s="8">
        <v>2050</v>
      </c>
      <c r="O252" s="8"/>
      <c r="P252" s="10">
        <f t="shared" si="3"/>
        <v>0</v>
      </c>
      <c r="Q252" s="13"/>
      <c r="R252" s="13"/>
      <c r="S252" s="13"/>
    </row>
    <row r="253" spans="1:19" s="12" customFormat="1" ht="15.5">
      <c r="A253" s="8" t="s">
        <v>728</v>
      </c>
      <c r="B253" s="8" t="s">
        <v>729</v>
      </c>
      <c r="C253" s="8">
        <v>2322338</v>
      </c>
      <c r="D253" s="8" t="s">
        <v>713</v>
      </c>
      <c r="E253" s="8" t="s">
        <v>714</v>
      </c>
      <c r="F253" s="8" t="s">
        <v>448</v>
      </c>
      <c r="G253" s="8" t="s">
        <v>19</v>
      </c>
      <c r="H253" s="8" t="s">
        <v>19</v>
      </c>
      <c r="I253" s="8" t="s">
        <v>20</v>
      </c>
      <c r="J253" s="8">
        <v>70</v>
      </c>
      <c r="K253" s="8">
        <v>85</v>
      </c>
      <c r="L253" s="8" t="s">
        <v>715</v>
      </c>
      <c r="M253" s="8" t="s">
        <v>12</v>
      </c>
      <c r="N253" s="8">
        <v>1780</v>
      </c>
      <c r="O253" s="8"/>
      <c r="P253" s="10">
        <f t="shared" si="3"/>
        <v>0</v>
      </c>
      <c r="Q253" s="13"/>
      <c r="R253" s="13"/>
      <c r="S253" s="13"/>
    </row>
    <row r="254" spans="1:19" s="12" customFormat="1" ht="15.5">
      <c r="A254" s="8" t="s">
        <v>730</v>
      </c>
      <c r="B254" s="8" t="s">
        <v>731</v>
      </c>
      <c r="C254" s="8">
        <v>2322339</v>
      </c>
      <c r="D254" s="8" t="s">
        <v>713</v>
      </c>
      <c r="E254" s="8" t="s">
        <v>714</v>
      </c>
      <c r="F254" s="8" t="s">
        <v>732</v>
      </c>
      <c r="G254" s="8" t="s">
        <v>19</v>
      </c>
      <c r="H254" s="8" t="s">
        <v>19</v>
      </c>
      <c r="I254" s="8" t="s">
        <v>20</v>
      </c>
      <c r="J254" s="8">
        <v>70</v>
      </c>
      <c r="K254" s="8">
        <v>79</v>
      </c>
      <c r="L254" s="8" t="s">
        <v>715</v>
      </c>
      <c r="M254" s="8"/>
      <c r="N254" s="8">
        <v>1700</v>
      </c>
      <c r="O254" s="8"/>
      <c r="P254" s="10">
        <f t="shared" si="3"/>
        <v>0</v>
      </c>
      <c r="Q254" s="13"/>
      <c r="R254" s="13"/>
      <c r="S254" s="13"/>
    </row>
    <row r="255" spans="1:19" s="12" customFormat="1" ht="15.5">
      <c r="A255" s="8" t="s">
        <v>733</v>
      </c>
      <c r="B255" s="8" t="s">
        <v>734</v>
      </c>
      <c r="C255" s="8">
        <v>2322340</v>
      </c>
      <c r="D255" s="8" t="s">
        <v>713</v>
      </c>
      <c r="E255" s="8" t="s">
        <v>714</v>
      </c>
      <c r="F255" s="8" t="s">
        <v>18</v>
      </c>
      <c r="G255" s="8" t="s">
        <v>19</v>
      </c>
      <c r="H255" s="8" t="s">
        <v>19</v>
      </c>
      <c r="I255" s="8" t="s">
        <v>20</v>
      </c>
      <c r="J255" s="8">
        <v>70</v>
      </c>
      <c r="K255" s="8">
        <v>82</v>
      </c>
      <c r="L255" s="8" t="s">
        <v>25</v>
      </c>
      <c r="M255" s="8"/>
      <c r="N255" s="8">
        <v>1680</v>
      </c>
      <c r="O255" s="8"/>
      <c r="P255" s="10">
        <f t="shared" ref="P255:P318" si="4">O255/N255</f>
        <v>0</v>
      </c>
      <c r="Q255" s="13"/>
      <c r="R255" s="13"/>
      <c r="S255" s="13"/>
    </row>
    <row r="256" spans="1:19" s="12" customFormat="1" ht="15.5">
      <c r="A256" s="8" t="s">
        <v>735</v>
      </c>
      <c r="B256" s="8" t="s">
        <v>736</v>
      </c>
      <c r="C256" s="8">
        <v>2322341</v>
      </c>
      <c r="D256" s="8" t="s">
        <v>713</v>
      </c>
      <c r="E256" s="8" t="s">
        <v>714</v>
      </c>
      <c r="F256" s="8" t="s">
        <v>24</v>
      </c>
      <c r="G256" s="8" t="s">
        <v>19</v>
      </c>
      <c r="H256" s="8" t="s">
        <v>19</v>
      </c>
      <c r="I256" s="8" t="s">
        <v>20</v>
      </c>
      <c r="J256" s="8">
        <v>70</v>
      </c>
      <c r="K256" s="8">
        <v>88</v>
      </c>
      <c r="L256" s="8" t="s">
        <v>715</v>
      </c>
      <c r="M256" s="8" t="s">
        <v>12</v>
      </c>
      <c r="N256" s="8">
        <v>1650</v>
      </c>
      <c r="O256" s="8"/>
      <c r="P256" s="10">
        <f t="shared" si="4"/>
        <v>0</v>
      </c>
      <c r="Q256" s="13"/>
      <c r="R256" s="13"/>
      <c r="S256" s="13"/>
    </row>
    <row r="257" spans="1:19" s="12" customFormat="1" ht="15.5">
      <c r="A257" s="8" t="s">
        <v>737</v>
      </c>
      <c r="B257" s="8" t="s">
        <v>738</v>
      </c>
      <c r="C257" s="8">
        <v>2322342</v>
      </c>
      <c r="D257" s="8" t="s">
        <v>713</v>
      </c>
      <c r="E257" s="8" t="s">
        <v>714</v>
      </c>
      <c r="F257" s="8" t="s">
        <v>28</v>
      </c>
      <c r="G257" s="8" t="s">
        <v>19</v>
      </c>
      <c r="H257" s="8" t="s">
        <v>19</v>
      </c>
      <c r="I257" s="8" t="s">
        <v>20</v>
      </c>
      <c r="J257" s="8">
        <v>70</v>
      </c>
      <c r="K257" s="8">
        <v>82</v>
      </c>
      <c r="L257" s="8" t="s">
        <v>715</v>
      </c>
      <c r="M257" s="8"/>
      <c r="N257" s="8">
        <v>1540</v>
      </c>
      <c r="O257" s="8"/>
      <c r="P257" s="10">
        <f t="shared" si="4"/>
        <v>0</v>
      </c>
      <c r="Q257" s="13"/>
      <c r="R257" s="13"/>
      <c r="S257" s="13"/>
    </row>
    <row r="258" spans="1:19" s="12" customFormat="1" ht="15.5">
      <c r="A258" s="8" t="s">
        <v>739</v>
      </c>
      <c r="B258" s="8" t="s">
        <v>740</v>
      </c>
      <c r="C258" s="8">
        <v>2322343</v>
      </c>
      <c r="D258" s="8" t="s">
        <v>713</v>
      </c>
      <c r="E258" s="8" t="s">
        <v>714</v>
      </c>
      <c r="F258" s="8" t="s">
        <v>446</v>
      </c>
      <c r="G258" s="8" t="s">
        <v>19</v>
      </c>
      <c r="H258" s="8" t="s">
        <v>19</v>
      </c>
      <c r="I258" s="8" t="s">
        <v>20</v>
      </c>
      <c r="J258" s="8">
        <v>70</v>
      </c>
      <c r="K258" s="8">
        <v>90</v>
      </c>
      <c r="L258" s="8" t="s">
        <v>25</v>
      </c>
      <c r="M258" s="8" t="s">
        <v>12</v>
      </c>
      <c r="N258" s="8">
        <v>1500</v>
      </c>
      <c r="O258" s="8"/>
      <c r="P258" s="10">
        <f t="shared" si="4"/>
        <v>0</v>
      </c>
      <c r="Q258" s="13"/>
      <c r="R258" s="13"/>
      <c r="S258" s="13"/>
    </row>
    <row r="259" spans="1:19" s="12" customFormat="1" ht="15.5">
      <c r="A259" s="8" t="s">
        <v>741</v>
      </c>
      <c r="B259" s="8" t="s">
        <v>742</v>
      </c>
      <c r="C259" s="8">
        <v>2322344</v>
      </c>
      <c r="D259" s="8" t="s">
        <v>713</v>
      </c>
      <c r="E259" s="8" t="s">
        <v>714</v>
      </c>
      <c r="F259" s="8" t="s">
        <v>451</v>
      </c>
      <c r="G259" s="8" t="s">
        <v>19</v>
      </c>
      <c r="H259" s="8" t="s">
        <v>19</v>
      </c>
      <c r="I259" s="8" t="s">
        <v>20</v>
      </c>
      <c r="J259" s="8">
        <v>70</v>
      </c>
      <c r="K259" s="8">
        <v>88</v>
      </c>
      <c r="L259" s="8" t="s">
        <v>25</v>
      </c>
      <c r="M259" s="8"/>
      <c r="N259" s="8">
        <v>1500</v>
      </c>
      <c r="O259" s="8"/>
      <c r="P259" s="10">
        <f t="shared" si="4"/>
        <v>0</v>
      </c>
      <c r="Q259" s="13"/>
      <c r="R259" s="13"/>
      <c r="S259" s="13"/>
    </row>
    <row r="260" spans="1:19" s="12" customFormat="1" ht="15.5">
      <c r="A260" s="8" t="s">
        <v>743</v>
      </c>
      <c r="B260" s="8" t="s">
        <v>744</v>
      </c>
      <c r="C260" s="8">
        <v>2322345</v>
      </c>
      <c r="D260" s="8" t="s">
        <v>713</v>
      </c>
      <c r="E260" s="8" t="s">
        <v>714</v>
      </c>
      <c r="F260" s="8" t="s">
        <v>745</v>
      </c>
      <c r="G260" s="8" t="s">
        <v>19</v>
      </c>
      <c r="H260" s="8" t="s">
        <v>19</v>
      </c>
      <c r="I260" s="8" t="s">
        <v>20</v>
      </c>
      <c r="J260" s="8">
        <v>70</v>
      </c>
      <c r="K260" s="8">
        <v>89</v>
      </c>
      <c r="L260" s="8" t="s">
        <v>25</v>
      </c>
      <c r="M260" s="8"/>
      <c r="N260" s="8">
        <v>1500</v>
      </c>
      <c r="O260" s="8"/>
      <c r="P260" s="10">
        <f t="shared" si="4"/>
        <v>0</v>
      </c>
      <c r="Q260" s="13"/>
      <c r="R260" s="13"/>
      <c r="S260" s="13"/>
    </row>
    <row r="261" spans="1:19" s="12" customFormat="1" ht="15.5">
      <c r="A261" s="8" t="s">
        <v>746</v>
      </c>
      <c r="B261" s="8" t="s">
        <v>747</v>
      </c>
      <c r="C261" s="8">
        <v>2322346</v>
      </c>
      <c r="D261" s="8" t="s">
        <v>713</v>
      </c>
      <c r="E261" s="8" t="s">
        <v>714</v>
      </c>
      <c r="F261" s="8" t="s">
        <v>435</v>
      </c>
      <c r="G261" s="8" t="s">
        <v>19</v>
      </c>
      <c r="H261" s="8" t="s">
        <v>19</v>
      </c>
      <c r="I261" s="8" t="s">
        <v>20</v>
      </c>
      <c r="J261" s="8">
        <v>70</v>
      </c>
      <c r="K261" s="8">
        <v>86</v>
      </c>
      <c r="L261" s="8" t="s">
        <v>715</v>
      </c>
      <c r="M261" s="8"/>
      <c r="N261" s="8">
        <v>1400</v>
      </c>
      <c r="O261" s="8"/>
      <c r="P261" s="10">
        <f t="shared" si="4"/>
        <v>0</v>
      </c>
      <c r="Q261" s="13"/>
      <c r="R261" s="13"/>
      <c r="S261" s="13"/>
    </row>
    <row r="262" spans="1:19" s="12" customFormat="1" ht="15.5">
      <c r="A262" s="8" t="s">
        <v>748</v>
      </c>
      <c r="B262" s="8" t="s">
        <v>749</v>
      </c>
      <c r="C262" s="8">
        <v>2322347</v>
      </c>
      <c r="D262" s="8" t="s">
        <v>713</v>
      </c>
      <c r="E262" s="8" t="s">
        <v>714</v>
      </c>
      <c r="F262" s="8" t="s">
        <v>750</v>
      </c>
      <c r="G262" s="8" t="s">
        <v>19</v>
      </c>
      <c r="H262" s="8" t="s">
        <v>19</v>
      </c>
      <c r="I262" s="8" t="s">
        <v>20</v>
      </c>
      <c r="J262" s="8">
        <v>70</v>
      </c>
      <c r="K262" s="8">
        <v>84</v>
      </c>
      <c r="L262" s="8" t="s">
        <v>715</v>
      </c>
      <c r="M262" s="8"/>
      <c r="N262" s="8">
        <v>1580</v>
      </c>
      <c r="O262" s="8"/>
      <c r="P262" s="10">
        <f t="shared" si="4"/>
        <v>0</v>
      </c>
      <c r="Q262" s="13"/>
      <c r="R262" s="13"/>
      <c r="S262" s="13"/>
    </row>
    <row r="263" spans="1:19" s="12" customFormat="1" ht="15.5">
      <c r="A263" s="8" t="s">
        <v>751</v>
      </c>
      <c r="B263" s="8" t="s">
        <v>752</v>
      </c>
      <c r="C263" s="8">
        <v>2322348</v>
      </c>
      <c r="D263" s="8" t="s">
        <v>713</v>
      </c>
      <c r="E263" s="8" t="s">
        <v>714</v>
      </c>
      <c r="F263" s="8" t="s">
        <v>368</v>
      </c>
      <c r="G263" s="8" t="s">
        <v>19</v>
      </c>
      <c r="H263" s="8" t="s">
        <v>19</v>
      </c>
      <c r="I263" s="8" t="s">
        <v>20</v>
      </c>
      <c r="J263" s="8">
        <v>70</v>
      </c>
      <c r="K263" s="8">
        <v>86</v>
      </c>
      <c r="L263" s="8" t="s">
        <v>715</v>
      </c>
      <c r="M263" s="8" t="s">
        <v>12</v>
      </c>
      <c r="N263" s="8">
        <v>1480</v>
      </c>
      <c r="O263" s="8"/>
      <c r="P263" s="10">
        <f t="shared" si="4"/>
        <v>0</v>
      </c>
      <c r="Q263" s="13"/>
      <c r="R263" s="13"/>
      <c r="S263" s="13"/>
    </row>
    <row r="264" spans="1:19" s="12" customFormat="1" ht="15.5">
      <c r="A264" s="8" t="s">
        <v>753</v>
      </c>
      <c r="B264" s="8" t="s">
        <v>754</v>
      </c>
      <c r="C264" s="8">
        <v>2322349</v>
      </c>
      <c r="D264" s="8" t="s">
        <v>713</v>
      </c>
      <c r="E264" s="8" t="s">
        <v>714</v>
      </c>
      <c r="F264" s="8" t="s">
        <v>470</v>
      </c>
      <c r="G264" s="8" t="s">
        <v>19</v>
      </c>
      <c r="H264" s="8" t="s">
        <v>19</v>
      </c>
      <c r="I264" s="8" t="s">
        <v>20</v>
      </c>
      <c r="J264" s="8">
        <v>70</v>
      </c>
      <c r="K264" s="8">
        <v>84</v>
      </c>
      <c r="L264" s="8" t="s">
        <v>715</v>
      </c>
      <c r="M264" s="8"/>
      <c r="N264" s="8">
        <v>1440</v>
      </c>
      <c r="O264" s="8"/>
      <c r="P264" s="10">
        <f t="shared" si="4"/>
        <v>0</v>
      </c>
      <c r="Q264" s="13"/>
      <c r="R264" s="13"/>
      <c r="S264" s="13"/>
    </row>
    <row r="265" spans="1:19" s="12" customFormat="1" ht="15.5">
      <c r="A265" s="8" t="s">
        <v>755</v>
      </c>
      <c r="B265" s="8" t="s">
        <v>756</v>
      </c>
      <c r="C265" s="8">
        <v>2322350</v>
      </c>
      <c r="D265" s="8" t="s">
        <v>713</v>
      </c>
      <c r="E265" s="8" t="s">
        <v>714</v>
      </c>
      <c r="F265" s="8" t="s">
        <v>31</v>
      </c>
      <c r="G265" s="8" t="s">
        <v>19</v>
      </c>
      <c r="H265" s="8" t="s">
        <v>19</v>
      </c>
      <c r="I265" s="8" t="s">
        <v>20</v>
      </c>
      <c r="J265" s="8">
        <v>70</v>
      </c>
      <c r="K265" s="8">
        <v>88</v>
      </c>
      <c r="L265" s="8" t="s">
        <v>25</v>
      </c>
      <c r="M265" s="8"/>
      <c r="N265" s="8">
        <v>1400</v>
      </c>
      <c r="O265" s="8"/>
      <c r="P265" s="10">
        <f t="shared" si="4"/>
        <v>0</v>
      </c>
      <c r="Q265" s="13"/>
      <c r="R265" s="13"/>
      <c r="S265" s="13"/>
    </row>
    <row r="266" spans="1:19" s="12" customFormat="1" ht="15.5">
      <c r="A266" s="8" t="s">
        <v>757</v>
      </c>
      <c r="B266" s="8" t="s">
        <v>758</v>
      </c>
      <c r="C266" s="8">
        <v>2322351</v>
      </c>
      <c r="D266" s="8" t="s">
        <v>713</v>
      </c>
      <c r="E266" s="8" t="s">
        <v>714</v>
      </c>
      <c r="F266" s="8" t="s">
        <v>371</v>
      </c>
      <c r="G266" s="8" t="s">
        <v>19</v>
      </c>
      <c r="H266" s="8" t="s">
        <v>19</v>
      </c>
      <c r="I266" s="8" t="s">
        <v>20</v>
      </c>
      <c r="J266" s="8">
        <v>70</v>
      </c>
      <c r="K266" s="8">
        <v>85</v>
      </c>
      <c r="L266" s="8" t="s">
        <v>715</v>
      </c>
      <c r="M266" s="8"/>
      <c r="N266" s="8">
        <v>1380</v>
      </c>
      <c r="O266" s="8"/>
      <c r="P266" s="10">
        <f t="shared" si="4"/>
        <v>0</v>
      </c>
      <c r="Q266" s="13"/>
      <c r="R266" s="13"/>
      <c r="S266" s="13"/>
    </row>
    <row r="267" spans="1:19" s="12" customFormat="1" ht="15.5">
      <c r="A267" s="8" t="s">
        <v>759</v>
      </c>
      <c r="B267" s="8" t="s">
        <v>760</v>
      </c>
      <c r="C267" s="8">
        <v>2322352</v>
      </c>
      <c r="D267" s="8" t="s">
        <v>713</v>
      </c>
      <c r="E267" s="8" t="s">
        <v>714</v>
      </c>
      <c r="F267" s="8" t="s">
        <v>473</v>
      </c>
      <c r="G267" s="8" t="s">
        <v>19</v>
      </c>
      <c r="H267" s="8" t="s">
        <v>19</v>
      </c>
      <c r="I267" s="8" t="s">
        <v>20</v>
      </c>
      <c r="J267" s="8">
        <v>70</v>
      </c>
      <c r="K267" s="8">
        <v>88</v>
      </c>
      <c r="L267" s="8" t="s">
        <v>715</v>
      </c>
      <c r="M267" s="8"/>
      <c r="N267" s="8">
        <v>1260</v>
      </c>
      <c r="O267" s="8"/>
      <c r="P267" s="10">
        <f t="shared" si="4"/>
        <v>0</v>
      </c>
      <c r="Q267" s="13"/>
      <c r="R267" s="13"/>
      <c r="S267" s="13"/>
    </row>
    <row r="268" spans="1:19" s="12" customFormat="1" ht="15.5">
      <c r="A268" s="8" t="s">
        <v>761</v>
      </c>
      <c r="B268" s="8" t="s">
        <v>762</v>
      </c>
      <c r="C268" s="8">
        <v>2097944</v>
      </c>
      <c r="D268" s="8" t="s">
        <v>713</v>
      </c>
      <c r="E268" s="8" t="s">
        <v>714</v>
      </c>
      <c r="F268" s="8" t="s">
        <v>117</v>
      </c>
      <c r="G268" s="8" t="s">
        <v>19</v>
      </c>
      <c r="H268" s="8" t="s">
        <v>19</v>
      </c>
      <c r="I268" s="8" t="s">
        <v>20</v>
      </c>
      <c r="J268" s="8">
        <v>70</v>
      </c>
      <c r="K268" s="8">
        <v>91</v>
      </c>
      <c r="L268" s="8" t="s">
        <v>659</v>
      </c>
      <c r="M268" s="8"/>
      <c r="N268" s="8">
        <v>1250</v>
      </c>
      <c r="O268" s="8"/>
      <c r="P268" s="10">
        <f t="shared" si="4"/>
        <v>0</v>
      </c>
      <c r="Q268" s="13"/>
      <c r="R268" s="13"/>
      <c r="S268" s="13"/>
    </row>
    <row r="269" spans="1:19" s="12" customFormat="1" ht="15.5">
      <c r="A269" s="8" t="s">
        <v>763</v>
      </c>
      <c r="B269" s="8" t="s">
        <v>764</v>
      </c>
      <c r="C269" s="8">
        <v>2322353</v>
      </c>
      <c r="D269" s="8" t="s">
        <v>713</v>
      </c>
      <c r="E269" s="8" t="s">
        <v>714</v>
      </c>
      <c r="F269" s="8" t="s">
        <v>480</v>
      </c>
      <c r="G269" s="8" t="s">
        <v>19</v>
      </c>
      <c r="H269" s="8" t="s">
        <v>19</v>
      </c>
      <c r="I269" s="8" t="s">
        <v>20</v>
      </c>
      <c r="J269" s="8">
        <v>70</v>
      </c>
      <c r="K269" s="8">
        <v>94</v>
      </c>
      <c r="L269" s="8" t="s">
        <v>715</v>
      </c>
      <c r="M269" s="8"/>
      <c r="N269" s="8">
        <v>1180</v>
      </c>
      <c r="O269" s="8"/>
      <c r="P269" s="10">
        <f t="shared" si="4"/>
        <v>0</v>
      </c>
      <c r="Q269" s="13"/>
      <c r="R269" s="13"/>
      <c r="S269" s="13"/>
    </row>
    <row r="270" spans="1:19" s="12" customFormat="1" ht="15.5">
      <c r="A270" s="8" t="s">
        <v>765</v>
      </c>
      <c r="B270" s="8" t="s">
        <v>766</v>
      </c>
      <c r="C270" s="8">
        <v>2322354</v>
      </c>
      <c r="D270" s="8" t="s">
        <v>713</v>
      </c>
      <c r="E270" s="8" t="s">
        <v>714</v>
      </c>
      <c r="F270" s="8" t="s">
        <v>485</v>
      </c>
      <c r="G270" s="8" t="s">
        <v>19</v>
      </c>
      <c r="H270" s="8" t="s">
        <v>19</v>
      </c>
      <c r="I270" s="8" t="s">
        <v>20</v>
      </c>
      <c r="J270" s="8">
        <v>70</v>
      </c>
      <c r="K270" s="8">
        <v>96</v>
      </c>
      <c r="L270" s="8" t="s">
        <v>715</v>
      </c>
      <c r="M270" s="8"/>
      <c r="N270" s="8">
        <v>1200</v>
      </c>
      <c r="O270" s="8"/>
      <c r="P270" s="10">
        <f t="shared" si="4"/>
        <v>0</v>
      </c>
      <c r="Q270" s="13"/>
      <c r="R270" s="13"/>
      <c r="S270" s="13"/>
    </row>
    <row r="271" spans="1:19" s="12" customFormat="1" ht="15.5">
      <c r="A271" s="8" t="s">
        <v>767</v>
      </c>
      <c r="B271" s="8" t="s">
        <v>768</v>
      </c>
      <c r="C271" s="8">
        <v>2322355</v>
      </c>
      <c r="D271" s="8" t="s">
        <v>713</v>
      </c>
      <c r="E271" s="8" t="s">
        <v>714</v>
      </c>
      <c r="F271" s="8" t="s">
        <v>503</v>
      </c>
      <c r="G271" s="8" t="s">
        <v>19</v>
      </c>
      <c r="H271" s="8" t="s">
        <v>19</v>
      </c>
      <c r="I271" s="8" t="s">
        <v>20</v>
      </c>
      <c r="J271" s="8">
        <v>70</v>
      </c>
      <c r="K271" s="8">
        <v>89</v>
      </c>
      <c r="L271" s="8" t="s">
        <v>715</v>
      </c>
      <c r="M271" s="8"/>
      <c r="N271" s="8">
        <v>1250</v>
      </c>
      <c r="O271" s="8"/>
      <c r="P271" s="10">
        <f t="shared" si="4"/>
        <v>0</v>
      </c>
      <c r="Q271" s="13"/>
      <c r="R271" s="13"/>
      <c r="S271" s="13"/>
    </row>
    <row r="272" spans="1:19" s="12" customFormat="1" ht="15.5">
      <c r="A272" s="8" t="s">
        <v>769</v>
      </c>
      <c r="B272" s="8" t="s">
        <v>770</v>
      </c>
      <c r="C272" s="8">
        <v>2097981</v>
      </c>
      <c r="D272" s="8" t="s">
        <v>713</v>
      </c>
      <c r="E272" s="8" t="s">
        <v>714</v>
      </c>
      <c r="F272" s="8" t="s">
        <v>122</v>
      </c>
      <c r="G272" s="8" t="s">
        <v>19</v>
      </c>
      <c r="H272" s="8" t="s">
        <v>19</v>
      </c>
      <c r="I272" s="8" t="s">
        <v>20</v>
      </c>
      <c r="J272" s="8">
        <v>70</v>
      </c>
      <c r="K272" s="8">
        <v>91</v>
      </c>
      <c r="L272" s="8" t="s">
        <v>25</v>
      </c>
      <c r="M272" s="8"/>
      <c r="N272" s="8">
        <v>1110</v>
      </c>
      <c r="O272" s="8"/>
      <c r="P272" s="10">
        <f t="shared" si="4"/>
        <v>0</v>
      </c>
      <c r="Q272" s="13"/>
      <c r="R272" s="13"/>
      <c r="S272" s="13"/>
    </row>
    <row r="273" spans="1:19" s="12" customFormat="1" ht="15.5">
      <c r="A273" s="8" t="s">
        <v>771</v>
      </c>
      <c r="B273" s="8" t="s">
        <v>772</v>
      </c>
      <c r="C273" s="8">
        <v>2322356</v>
      </c>
      <c r="D273" s="8" t="s">
        <v>713</v>
      </c>
      <c r="E273" s="8" t="s">
        <v>714</v>
      </c>
      <c r="F273" s="8" t="s">
        <v>506</v>
      </c>
      <c r="G273" s="8" t="s">
        <v>19</v>
      </c>
      <c r="H273" s="8" t="s">
        <v>19</v>
      </c>
      <c r="I273" s="8" t="s">
        <v>20</v>
      </c>
      <c r="J273" s="8">
        <v>71</v>
      </c>
      <c r="K273" s="8">
        <v>92</v>
      </c>
      <c r="L273" s="8" t="s">
        <v>659</v>
      </c>
      <c r="M273" s="8"/>
      <c r="N273" s="8">
        <v>1050</v>
      </c>
      <c r="O273" s="8"/>
      <c r="P273" s="10">
        <f t="shared" si="4"/>
        <v>0</v>
      </c>
      <c r="Q273" s="13"/>
      <c r="R273" s="13"/>
      <c r="S273" s="13"/>
    </row>
    <row r="274" spans="1:19" s="12" customFormat="1" ht="15.5">
      <c r="A274" s="8" t="s">
        <v>773</v>
      </c>
      <c r="B274" s="8" t="s">
        <v>774</v>
      </c>
      <c r="C274" s="8">
        <v>2322357</v>
      </c>
      <c r="D274" s="8" t="s">
        <v>713</v>
      </c>
      <c r="E274" s="8" t="s">
        <v>714</v>
      </c>
      <c r="F274" s="8" t="s">
        <v>510</v>
      </c>
      <c r="G274" s="8" t="s">
        <v>19</v>
      </c>
      <c r="H274" s="8" t="s">
        <v>19</v>
      </c>
      <c r="I274" s="8" t="s">
        <v>20</v>
      </c>
      <c r="J274" s="8">
        <v>71</v>
      </c>
      <c r="K274" s="8">
        <v>95</v>
      </c>
      <c r="L274" s="8" t="s">
        <v>715</v>
      </c>
      <c r="M274" s="8"/>
      <c r="N274" s="8">
        <v>1050</v>
      </c>
      <c r="O274" s="8"/>
      <c r="P274" s="10">
        <f t="shared" si="4"/>
        <v>0</v>
      </c>
      <c r="Q274" s="13"/>
      <c r="R274" s="13"/>
      <c r="S274" s="13"/>
    </row>
    <row r="275" spans="1:19" s="12" customFormat="1" ht="15.5">
      <c r="A275" s="8" t="s">
        <v>775</v>
      </c>
      <c r="B275" s="8" t="s">
        <v>776</v>
      </c>
      <c r="C275" s="8">
        <v>2322358</v>
      </c>
      <c r="D275" s="8" t="s">
        <v>713</v>
      </c>
      <c r="E275" s="8" t="s">
        <v>714</v>
      </c>
      <c r="F275" s="8" t="s">
        <v>777</v>
      </c>
      <c r="G275" s="8" t="s">
        <v>19</v>
      </c>
      <c r="H275" s="8" t="s">
        <v>19</v>
      </c>
      <c r="I275" s="8" t="s">
        <v>20</v>
      </c>
      <c r="J275" s="8">
        <v>71</v>
      </c>
      <c r="K275" s="8">
        <v>97</v>
      </c>
      <c r="L275" s="8" t="s">
        <v>715</v>
      </c>
      <c r="M275" s="8" t="s">
        <v>12</v>
      </c>
      <c r="N275" s="8">
        <v>1050</v>
      </c>
      <c r="O275" s="8"/>
      <c r="P275" s="10">
        <f t="shared" si="4"/>
        <v>0</v>
      </c>
      <c r="Q275" s="13"/>
      <c r="R275" s="13"/>
      <c r="S275" s="13"/>
    </row>
    <row r="276" spans="1:19" s="12" customFormat="1" ht="15.5">
      <c r="A276" s="8" t="s">
        <v>778</v>
      </c>
      <c r="B276" s="8" t="s">
        <v>779</v>
      </c>
      <c r="C276" s="8">
        <v>2322359</v>
      </c>
      <c r="D276" s="8" t="s">
        <v>713</v>
      </c>
      <c r="E276" s="8" t="s">
        <v>714</v>
      </c>
      <c r="F276" s="8" t="s">
        <v>125</v>
      </c>
      <c r="G276" s="8" t="s">
        <v>19</v>
      </c>
      <c r="H276" s="8" t="s">
        <v>19</v>
      </c>
      <c r="I276" s="8" t="s">
        <v>20</v>
      </c>
      <c r="J276" s="8">
        <v>71</v>
      </c>
      <c r="K276" s="8">
        <v>95</v>
      </c>
      <c r="L276" s="8" t="s">
        <v>25</v>
      </c>
      <c r="M276" s="8"/>
      <c r="N276" s="8">
        <v>1050</v>
      </c>
      <c r="O276" s="8"/>
      <c r="P276" s="10">
        <f t="shared" si="4"/>
        <v>0</v>
      </c>
      <c r="Q276" s="13"/>
      <c r="R276" s="13"/>
      <c r="S276" s="13"/>
    </row>
    <row r="277" spans="1:19" s="12" customFormat="1" ht="15.5">
      <c r="A277" s="8" t="s">
        <v>780</v>
      </c>
      <c r="B277" s="8" t="s">
        <v>781</v>
      </c>
      <c r="C277" s="8">
        <v>2322360</v>
      </c>
      <c r="D277" s="8" t="s">
        <v>713</v>
      </c>
      <c r="E277" s="8" t="s">
        <v>714</v>
      </c>
      <c r="F277" s="8" t="s">
        <v>512</v>
      </c>
      <c r="G277" s="8" t="s">
        <v>19</v>
      </c>
      <c r="H277" s="8" t="s">
        <v>19</v>
      </c>
      <c r="I277" s="8" t="s">
        <v>20</v>
      </c>
      <c r="J277" s="8">
        <v>71</v>
      </c>
      <c r="K277" s="8">
        <v>98</v>
      </c>
      <c r="L277" s="8" t="s">
        <v>715</v>
      </c>
      <c r="M277" s="8"/>
      <c r="N277" s="8">
        <v>1000</v>
      </c>
      <c r="O277" s="8"/>
      <c r="P277" s="10">
        <f t="shared" si="4"/>
        <v>0</v>
      </c>
      <c r="Q277" s="13"/>
      <c r="R277" s="13"/>
      <c r="S277" s="13"/>
    </row>
    <row r="278" spans="1:19" s="12" customFormat="1" ht="15.5">
      <c r="A278" s="8" t="s">
        <v>782</v>
      </c>
      <c r="B278" s="8" t="s">
        <v>783</v>
      </c>
      <c r="C278" s="8">
        <v>2322361</v>
      </c>
      <c r="D278" s="8" t="s">
        <v>713</v>
      </c>
      <c r="E278" s="8" t="s">
        <v>714</v>
      </c>
      <c r="F278" s="8" t="s">
        <v>580</v>
      </c>
      <c r="G278" s="8" t="s">
        <v>19</v>
      </c>
      <c r="H278" s="8" t="s">
        <v>19</v>
      </c>
      <c r="I278" s="8" t="s">
        <v>20</v>
      </c>
      <c r="J278" s="8">
        <v>71</v>
      </c>
      <c r="K278" s="8">
        <v>100</v>
      </c>
      <c r="L278" s="8" t="s">
        <v>715</v>
      </c>
      <c r="M278" s="8"/>
      <c r="N278" s="8">
        <v>900</v>
      </c>
      <c r="O278" s="8"/>
      <c r="P278" s="10">
        <f t="shared" si="4"/>
        <v>0</v>
      </c>
      <c r="Q278" s="13"/>
      <c r="R278" s="13"/>
      <c r="S278" s="13"/>
    </row>
    <row r="279" spans="1:19" s="12" customFormat="1" ht="15.5">
      <c r="A279" s="8" t="s">
        <v>784</v>
      </c>
      <c r="B279" s="8" t="s">
        <v>785</v>
      </c>
      <c r="C279" s="8">
        <v>2322362</v>
      </c>
      <c r="D279" s="8" t="s">
        <v>713</v>
      </c>
      <c r="E279" s="8" t="s">
        <v>714</v>
      </c>
      <c r="F279" s="8" t="s">
        <v>500</v>
      </c>
      <c r="G279" s="8" t="s">
        <v>19</v>
      </c>
      <c r="H279" s="8" t="s">
        <v>19</v>
      </c>
      <c r="I279" s="8" t="s">
        <v>20</v>
      </c>
      <c r="J279" s="8">
        <v>71</v>
      </c>
      <c r="K279" s="8">
        <v>99</v>
      </c>
      <c r="L279" s="8" t="s">
        <v>715</v>
      </c>
      <c r="M279" s="8" t="s">
        <v>12</v>
      </c>
      <c r="N279" s="8">
        <v>1000</v>
      </c>
      <c r="O279" s="8"/>
      <c r="P279" s="10">
        <f t="shared" si="4"/>
        <v>0</v>
      </c>
      <c r="Q279" s="13"/>
      <c r="R279" s="13"/>
      <c r="S279" s="13"/>
    </row>
    <row r="280" spans="1:19" s="12" customFormat="1" ht="15.5">
      <c r="A280" s="8" t="s">
        <v>786</v>
      </c>
      <c r="B280" s="8" t="s">
        <v>787</v>
      </c>
      <c r="C280" s="8">
        <v>2322363</v>
      </c>
      <c r="D280" s="8" t="s">
        <v>713</v>
      </c>
      <c r="E280" s="8" t="s">
        <v>714</v>
      </c>
      <c r="F280" s="8" t="s">
        <v>508</v>
      </c>
      <c r="G280" s="8" t="s">
        <v>19</v>
      </c>
      <c r="H280" s="8" t="s">
        <v>19</v>
      </c>
      <c r="I280" s="8" t="s">
        <v>20</v>
      </c>
      <c r="J280" s="8">
        <v>71</v>
      </c>
      <c r="K280" s="8">
        <v>98</v>
      </c>
      <c r="L280" s="8" t="s">
        <v>715</v>
      </c>
      <c r="M280" s="8"/>
      <c r="N280" s="8">
        <v>950</v>
      </c>
      <c r="O280" s="8"/>
      <c r="P280" s="10">
        <f t="shared" si="4"/>
        <v>0</v>
      </c>
      <c r="Q280" s="13"/>
      <c r="R280" s="13"/>
      <c r="S280" s="13"/>
    </row>
    <row r="281" spans="1:19" s="12" customFormat="1" ht="15.5">
      <c r="A281" s="8" t="s">
        <v>788</v>
      </c>
      <c r="B281" s="8" t="s">
        <v>789</v>
      </c>
      <c r="C281" s="8">
        <v>2322364</v>
      </c>
      <c r="D281" s="8" t="s">
        <v>713</v>
      </c>
      <c r="E281" s="8" t="s">
        <v>714</v>
      </c>
      <c r="F281" s="8" t="s">
        <v>612</v>
      </c>
      <c r="G281" s="8" t="s">
        <v>19</v>
      </c>
      <c r="H281" s="8" t="s">
        <v>19</v>
      </c>
      <c r="I281" s="8" t="s">
        <v>20</v>
      </c>
      <c r="J281" s="8">
        <v>71</v>
      </c>
      <c r="K281" s="8">
        <v>106</v>
      </c>
      <c r="L281" s="8" t="s">
        <v>659</v>
      </c>
      <c r="M281" s="8"/>
      <c r="N281" s="8">
        <v>820</v>
      </c>
      <c r="O281" s="8"/>
      <c r="P281" s="10">
        <f t="shared" si="4"/>
        <v>0</v>
      </c>
      <c r="Q281" s="13"/>
      <c r="R281" s="13"/>
      <c r="S281" s="13"/>
    </row>
    <row r="282" spans="1:19" s="12" customFormat="1" ht="15.5">
      <c r="A282" s="8" t="s">
        <v>790</v>
      </c>
      <c r="B282" s="8" t="s">
        <v>791</v>
      </c>
      <c r="C282" s="8">
        <v>2322365</v>
      </c>
      <c r="D282" s="8" t="s">
        <v>713</v>
      </c>
      <c r="E282" s="8" t="s">
        <v>714</v>
      </c>
      <c r="F282" s="8" t="s">
        <v>620</v>
      </c>
      <c r="G282" s="8" t="s">
        <v>19</v>
      </c>
      <c r="H282" s="8" t="s">
        <v>19</v>
      </c>
      <c r="I282" s="8" t="s">
        <v>20</v>
      </c>
      <c r="J282" s="8">
        <v>71</v>
      </c>
      <c r="K282" s="8">
        <v>107</v>
      </c>
      <c r="L282" s="8" t="s">
        <v>659</v>
      </c>
      <c r="M282" s="8"/>
      <c r="N282" s="8">
        <v>680</v>
      </c>
      <c r="O282" s="8"/>
      <c r="P282" s="10">
        <f t="shared" si="4"/>
        <v>0</v>
      </c>
      <c r="Q282" s="13"/>
      <c r="R282" s="13"/>
      <c r="S282" s="13"/>
    </row>
    <row r="283" spans="1:19" s="12" customFormat="1" ht="15.5">
      <c r="A283" s="8" t="s">
        <v>792</v>
      </c>
      <c r="B283" s="8" t="s">
        <v>793</v>
      </c>
      <c r="C283" s="8">
        <v>2322366</v>
      </c>
      <c r="D283" s="8" t="s">
        <v>713</v>
      </c>
      <c r="E283" s="8" t="s">
        <v>714</v>
      </c>
      <c r="F283" s="8" t="s">
        <v>627</v>
      </c>
      <c r="G283" s="8" t="s">
        <v>19</v>
      </c>
      <c r="H283" s="8" t="s">
        <v>19</v>
      </c>
      <c r="I283" s="8" t="s">
        <v>20</v>
      </c>
      <c r="J283" s="8">
        <v>71</v>
      </c>
      <c r="K283" s="8">
        <v>111</v>
      </c>
      <c r="L283" s="8" t="s">
        <v>659</v>
      </c>
      <c r="M283" s="8"/>
      <c r="N283" s="8">
        <v>650</v>
      </c>
      <c r="O283" s="8"/>
      <c r="P283" s="10">
        <f t="shared" si="4"/>
        <v>0</v>
      </c>
      <c r="Q283" s="13"/>
      <c r="R283" s="13"/>
      <c r="S283" s="13"/>
    </row>
    <row r="284" spans="1:19" s="12" customFormat="1" ht="15.5">
      <c r="A284" s="8" t="s">
        <v>794</v>
      </c>
      <c r="B284" s="8" t="s">
        <v>795</v>
      </c>
      <c r="C284" s="8">
        <v>2322367</v>
      </c>
      <c r="D284" s="8" t="s">
        <v>713</v>
      </c>
      <c r="E284" s="8" t="s">
        <v>714</v>
      </c>
      <c r="F284" s="8" t="s">
        <v>636</v>
      </c>
      <c r="G284" s="8" t="s">
        <v>19</v>
      </c>
      <c r="H284" s="8" t="s">
        <v>19</v>
      </c>
      <c r="I284" s="8" t="s">
        <v>20</v>
      </c>
      <c r="J284" s="8">
        <v>71</v>
      </c>
      <c r="K284" s="8">
        <v>112</v>
      </c>
      <c r="L284" s="8" t="s">
        <v>659</v>
      </c>
      <c r="M284" s="8"/>
      <c r="N284" s="8">
        <v>680</v>
      </c>
      <c r="O284" s="8"/>
      <c r="P284" s="10">
        <f t="shared" si="4"/>
        <v>0</v>
      </c>
      <c r="Q284" s="13"/>
      <c r="R284" s="13"/>
      <c r="S284" s="13"/>
    </row>
    <row r="285" spans="1:19" s="12" customFormat="1" ht="15.5">
      <c r="A285" s="8" t="s">
        <v>796</v>
      </c>
      <c r="B285" s="8" t="s">
        <v>797</v>
      </c>
      <c r="C285" s="8">
        <v>2322368</v>
      </c>
      <c r="D285" s="8" t="s">
        <v>713</v>
      </c>
      <c r="E285" s="8" t="s">
        <v>714</v>
      </c>
      <c r="F285" s="8" t="s">
        <v>798</v>
      </c>
      <c r="G285" s="8" t="s">
        <v>19</v>
      </c>
      <c r="H285" s="8" t="s">
        <v>19</v>
      </c>
      <c r="I285" s="8" t="s">
        <v>20</v>
      </c>
      <c r="J285" s="8">
        <v>71</v>
      </c>
      <c r="K285" s="8">
        <v>89</v>
      </c>
      <c r="L285" s="8" t="s">
        <v>25</v>
      </c>
      <c r="M285" s="8"/>
      <c r="N285" s="8">
        <v>1150</v>
      </c>
      <c r="O285" s="8"/>
      <c r="P285" s="10">
        <f t="shared" si="4"/>
        <v>0</v>
      </c>
      <c r="Q285" s="13"/>
      <c r="R285" s="13"/>
      <c r="S285" s="13"/>
    </row>
    <row r="286" spans="1:19" s="12" customFormat="1" ht="15.5">
      <c r="A286" s="8" t="s">
        <v>799</v>
      </c>
      <c r="B286" s="8" t="s">
        <v>800</v>
      </c>
      <c r="C286" s="8">
        <v>2322369</v>
      </c>
      <c r="D286" s="8" t="s">
        <v>713</v>
      </c>
      <c r="E286" s="8" t="s">
        <v>714</v>
      </c>
      <c r="F286" s="8" t="s">
        <v>801</v>
      </c>
      <c r="G286" s="8" t="s">
        <v>19</v>
      </c>
      <c r="H286" s="8" t="s">
        <v>19</v>
      </c>
      <c r="I286" s="8" t="s">
        <v>20</v>
      </c>
      <c r="J286" s="8">
        <v>71</v>
      </c>
      <c r="K286" s="8">
        <v>91</v>
      </c>
      <c r="L286" s="8" t="s">
        <v>25</v>
      </c>
      <c r="M286" s="8"/>
      <c r="N286" s="8">
        <v>720</v>
      </c>
      <c r="O286" s="8"/>
      <c r="P286" s="10">
        <f t="shared" si="4"/>
        <v>0</v>
      </c>
      <c r="Q286" s="13"/>
      <c r="R286" s="13"/>
      <c r="S286" s="13"/>
    </row>
    <row r="287" spans="1:19" s="12" customFormat="1" ht="15.5">
      <c r="A287" s="8" t="s">
        <v>802</v>
      </c>
      <c r="B287" s="8" t="s">
        <v>803</v>
      </c>
      <c r="C287" s="8">
        <v>2322370</v>
      </c>
      <c r="D287" s="8" t="s">
        <v>713</v>
      </c>
      <c r="E287" s="8" t="s">
        <v>714</v>
      </c>
      <c r="F287" s="8" t="s">
        <v>804</v>
      </c>
      <c r="G287" s="8" t="s">
        <v>19</v>
      </c>
      <c r="H287" s="8" t="s">
        <v>19</v>
      </c>
      <c r="I287" s="8" t="s">
        <v>20</v>
      </c>
      <c r="J287" s="8">
        <v>71</v>
      </c>
      <c r="K287" s="8">
        <v>95</v>
      </c>
      <c r="L287" s="8" t="s">
        <v>659</v>
      </c>
      <c r="M287" s="8" t="s">
        <v>12</v>
      </c>
      <c r="N287" s="8">
        <v>980</v>
      </c>
      <c r="O287" s="8"/>
      <c r="P287" s="10">
        <f t="shared" si="4"/>
        <v>0</v>
      </c>
      <c r="Q287" s="13"/>
      <c r="R287" s="13"/>
      <c r="S287" s="13"/>
    </row>
    <row r="288" spans="1:19" s="12" customFormat="1" ht="15.5">
      <c r="A288" s="8" t="s">
        <v>805</v>
      </c>
      <c r="B288" s="8" t="s">
        <v>806</v>
      </c>
      <c r="C288" s="8">
        <v>2322371</v>
      </c>
      <c r="D288" s="8" t="s">
        <v>713</v>
      </c>
      <c r="E288" s="8" t="s">
        <v>714</v>
      </c>
      <c r="F288" s="8" t="s">
        <v>807</v>
      </c>
      <c r="G288" s="8" t="s">
        <v>19</v>
      </c>
      <c r="H288" s="8" t="s">
        <v>19</v>
      </c>
      <c r="I288" s="8" t="s">
        <v>20</v>
      </c>
      <c r="J288" s="8">
        <v>71</v>
      </c>
      <c r="K288" s="8">
        <v>94</v>
      </c>
      <c r="L288" s="8" t="s">
        <v>659</v>
      </c>
      <c r="M288" s="8"/>
      <c r="N288" s="8">
        <v>950</v>
      </c>
      <c r="O288" s="8"/>
      <c r="P288" s="10">
        <f t="shared" si="4"/>
        <v>0</v>
      </c>
      <c r="Q288" s="13"/>
      <c r="R288" s="13"/>
      <c r="S288" s="13"/>
    </row>
    <row r="289" spans="1:19" s="12" customFormat="1" ht="15.5">
      <c r="A289" s="8" t="s">
        <v>808</v>
      </c>
      <c r="B289" s="8" t="s">
        <v>809</v>
      </c>
      <c r="C289" s="8">
        <v>2322372</v>
      </c>
      <c r="D289" s="8" t="s">
        <v>713</v>
      </c>
      <c r="E289" s="8" t="s">
        <v>714</v>
      </c>
      <c r="F289" s="8" t="s">
        <v>575</v>
      </c>
      <c r="G289" s="8" t="s">
        <v>19</v>
      </c>
      <c r="H289" s="8" t="s">
        <v>19</v>
      </c>
      <c r="I289" s="8" t="s">
        <v>20</v>
      </c>
      <c r="J289" s="8">
        <v>71</v>
      </c>
      <c r="K289" s="8">
        <v>96</v>
      </c>
      <c r="L289" s="8" t="s">
        <v>659</v>
      </c>
      <c r="M289" s="8"/>
      <c r="N289" s="8">
        <v>910</v>
      </c>
      <c r="O289" s="8"/>
      <c r="P289" s="10">
        <f t="shared" si="4"/>
        <v>0</v>
      </c>
      <c r="Q289" s="13"/>
      <c r="R289" s="13"/>
      <c r="S289" s="13"/>
    </row>
    <row r="290" spans="1:19" s="12" customFormat="1" ht="15.5">
      <c r="A290" s="8" t="s">
        <v>810</v>
      </c>
      <c r="B290" s="8" t="s">
        <v>811</v>
      </c>
      <c r="C290" s="8">
        <v>2322373</v>
      </c>
      <c r="D290" s="8" t="s">
        <v>713</v>
      </c>
      <c r="E290" s="8" t="s">
        <v>714</v>
      </c>
      <c r="F290" s="8" t="s">
        <v>812</v>
      </c>
      <c r="G290" s="8" t="s">
        <v>19</v>
      </c>
      <c r="H290" s="8" t="s">
        <v>19</v>
      </c>
      <c r="I290" s="8" t="s">
        <v>20</v>
      </c>
      <c r="J290" s="8">
        <v>71</v>
      </c>
      <c r="K290" s="8">
        <v>91</v>
      </c>
      <c r="L290" s="8" t="s">
        <v>25</v>
      </c>
      <c r="M290" s="8"/>
      <c r="N290" s="8">
        <v>1000</v>
      </c>
      <c r="O290" s="8"/>
      <c r="P290" s="10">
        <f t="shared" si="4"/>
        <v>0</v>
      </c>
      <c r="Q290" s="13"/>
      <c r="R290" s="13"/>
      <c r="S290" s="13"/>
    </row>
    <row r="291" spans="1:19" s="12" customFormat="1" ht="15.5">
      <c r="A291" s="8" t="s">
        <v>813</v>
      </c>
      <c r="B291" s="8" t="s">
        <v>814</v>
      </c>
      <c r="C291" s="8">
        <v>2322374</v>
      </c>
      <c r="D291" s="8" t="s">
        <v>713</v>
      </c>
      <c r="E291" s="8" t="s">
        <v>714</v>
      </c>
      <c r="F291" s="8" t="s">
        <v>815</v>
      </c>
      <c r="G291" s="8" t="s">
        <v>19</v>
      </c>
      <c r="H291" s="8" t="s">
        <v>19</v>
      </c>
      <c r="I291" s="8" t="s">
        <v>20</v>
      </c>
      <c r="J291" s="8">
        <v>71</v>
      </c>
      <c r="K291" s="8">
        <v>98</v>
      </c>
      <c r="L291" s="8" t="s">
        <v>659</v>
      </c>
      <c r="M291" s="8" t="s">
        <v>12</v>
      </c>
      <c r="N291" s="8">
        <v>960</v>
      </c>
      <c r="O291" s="8"/>
      <c r="P291" s="10">
        <f t="shared" si="4"/>
        <v>0</v>
      </c>
      <c r="Q291" s="13"/>
      <c r="R291" s="13"/>
      <c r="S291" s="13"/>
    </row>
    <row r="292" spans="1:19" s="12" customFormat="1" ht="15.5">
      <c r="A292" s="8" t="s">
        <v>816</v>
      </c>
      <c r="B292" s="8" t="s">
        <v>817</v>
      </c>
      <c r="C292" s="8">
        <v>2322375</v>
      </c>
      <c r="D292" s="8" t="s">
        <v>713</v>
      </c>
      <c r="E292" s="8" t="s">
        <v>714</v>
      </c>
      <c r="F292" s="8" t="s">
        <v>818</v>
      </c>
      <c r="G292" s="8" t="s">
        <v>19</v>
      </c>
      <c r="H292" s="8" t="s">
        <v>19</v>
      </c>
      <c r="I292" s="8" t="s">
        <v>20</v>
      </c>
      <c r="J292" s="8">
        <v>71</v>
      </c>
      <c r="K292" s="8">
        <v>97</v>
      </c>
      <c r="L292" s="8" t="s">
        <v>659</v>
      </c>
      <c r="M292" s="8"/>
      <c r="N292" s="8">
        <v>890</v>
      </c>
      <c r="O292" s="8"/>
      <c r="P292" s="10">
        <f t="shared" si="4"/>
        <v>0</v>
      </c>
      <c r="Q292" s="13"/>
      <c r="R292" s="13"/>
      <c r="S292" s="13"/>
    </row>
    <row r="293" spans="1:19" s="12" customFormat="1" ht="15.5">
      <c r="A293" s="8" t="s">
        <v>819</v>
      </c>
      <c r="B293" s="8" t="s">
        <v>820</v>
      </c>
      <c r="C293" s="8">
        <v>2322376</v>
      </c>
      <c r="D293" s="8" t="s">
        <v>713</v>
      </c>
      <c r="E293" s="8" t="s">
        <v>714</v>
      </c>
      <c r="F293" s="8" t="s">
        <v>586</v>
      </c>
      <c r="G293" s="8" t="s">
        <v>19</v>
      </c>
      <c r="H293" s="8" t="s">
        <v>19</v>
      </c>
      <c r="I293" s="8" t="s">
        <v>20</v>
      </c>
      <c r="J293" s="8">
        <v>71</v>
      </c>
      <c r="K293" s="8">
        <v>103</v>
      </c>
      <c r="L293" s="8" t="s">
        <v>659</v>
      </c>
      <c r="M293" s="8" t="s">
        <v>12</v>
      </c>
      <c r="N293" s="8">
        <v>850</v>
      </c>
      <c r="O293" s="8"/>
      <c r="P293" s="10">
        <f t="shared" si="4"/>
        <v>0</v>
      </c>
      <c r="Q293" s="13"/>
      <c r="R293" s="13"/>
      <c r="S293" s="13"/>
    </row>
    <row r="294" spans="1:19" s="12" customFormat="1" ht="15.5">
      <c r="A294" s="8" t="s">
        <v>821</v>
      </c>
      <c r="B294" s="8" t="s">
        <v>822</v>
      </c>
      <c r="C294" s="8">
        <v>2322377</v>
      </c>
      <c r="D294" s="8" t="s">
        <v>713</v>
      </c>
      <c r="E294" s="8" t="s">
        <v>714</v>
      </c>
      <c r="F294" s="8" t="s">
        <v>594</v>
      </c>
      <c r="G294" s="8" t="s">
        <v>19</v>
      </c>
      <c r="H294" s="8" t="s">
        <v>19</v>
      </c>
      <c r="I294" s="8" t="s">
        <v>20</v>
      </c>
      <c r="J294" s="8">
        <v>71</v>
      </c>
      <c r="K294" s="8">
        <v>102</v>
      </c>
      <c r="L294" s="8" t="s">
        <v>659</v>
      </c>
      <c r="M294" s="8"/>
      <c r="N294" s="8">
        <v>900</v>
      </c>
      <c r="O294" s="8"/>
      <c r="P294" s="10">
        <f t="shared" si="4"/>
        <v>0</v>
      </c>
      <c r="Q294" s="13"/>
      <c r="R294" s="13"/>
      <c r="S294" s="13"/>
    </row>
    <row r="295" spans="1:19" s="12" customFormat="1" ht="15.5">
      <c r="A295" s="8" t="s">
        <v>823</v>
      </c>
      <c r="B295" s="8" t="s">
        <v>824</v>
      </c>
      <c r="C295" s="8">
        <v>2322378</v>
      </c>
      <c r="D295" s="8" t="s">
        <v>713</v>
      </c>
      <c r="E295" s="8" t="s">
        <v>714</v>
      </c>
      <c r="F295" s="8" t="s">
        <v>825</v>
      </c>
      <c r="G295" s="8" t="s">
        <v>19</v>
      </c>
      <c r="H295" s="8" t="s">
        <v>19</v>
      </c>
      <c r="I295" s="8" t="s">
        <v>20</v>
      </c>
      <c r="J295" s="8">
        <v>71</v>
      </c>
      <c r="K295" s="8">
        <v>97</v>
      </c>
      <c r="L295" s="8" t="s">
        <v>659</v>
      </c>
      <c r="M295" s="8" t="s">
        <v>12</v>
      </c>
      <c r="N295" s="8">
        <v>900</v>
      </c>
      <c r="O295" s="8"/>
      <c r="P295" s="10">
        <f t="shared" si="4"/>
        <v>0</v>
      </c>
      <c r="Q295" s="13"/>
      <c r="R295" s="13"/>
      <c r="S295" s="13"/>
    </row>
    <row r="296" spans="1:19" s="12" customFormat="1" ht="15.5">
      <c r="A296" s="8" t="s">
        <v>826</v>
      </c>
      <c r="B296" s="8" t="s">
        <v>827</v>
      </c>
      <c r="C296" s="8">
        <v>2322379</v>
      </c>
      <c r="D296" s="8" t="s">
        <v>713</v>
      </c>
      <c r="E296" s="8" t="s">
        <v>714</v>
      </c>
      <c r="F296" s="8" t="s">
        <v>828</v>
      </c>
      <c r="G296" s="8" t="s">
        <v>19</v>
      </c>
      <c r="H296" s="8" t="s">
        <v>19</v>
      </c>
      <c r="I296" s="8" t="s">
        <v>20</v>
      </c>
      <c r="J296" s="8">
        <v>71</v>
      </c>
      <c r="K296" s="8">
        <v>100</v>
      </c>
      <c r="L296" s="8" t="s">
        <v>659</v>
      </c>
      <c r="M296" s="8" t="s">
        <v>12</v>
      </c>
      <c r="N296" s="8">
        <v>900</v>
      </c>
      <c r="O296" s="8"/>
      <c r="P296" s="10">
        <f t="shared" si="4"/>
        <v>0</v>
      </c>
      <c r="Q296" s="13"/>
      <c r="R296" s="13"/>
      <c r="S296" s="13"/>
    </row>
    <row r="297" spans="1:19" s="12" customFormat="1" ht="15.5">
      <c r="A297" s="8" t="s">
        <v>829</v>
      </c>
      <c r="B297" s="8" t="s">
        <v>830</v>
      </c>
      <c r="C297" s="8">
        <v>2322380</v>
      </c>
      <c r="D297" s="8" t="s">
        <v>713</v>
      </c>
      <c r="E297" s="8" t="s">
        <v>714</v>
      </c>
      <c r="F297" s="8" t="s">
        <v>831</v>
      </c>
      <c r="G297" s="8" t="s">
        <v>19</v>
      </c>
      <c r="H297" s="8" t="s">
        <v>19</v>
      </c>
      <c r="I297" s="8" t="s">
        <v>20</v>
      </c>
      <c r="J297" s="8">
        <v>71</v>
      </c>
      <c r="K297" s="8">
        <v>103</v>
      </c>
      <c r="L297" s="8" t="s">
        <v>659</v>
      </c>
      <c r="M297" s="8" t="s">
        <v>12</v>
      </c>
      <c r="N297" s="8">
        <v>850</v>
      </c>
      <c r="O297" s="8"/>
      <c r="P297" s="10">
        <f t="shared" si="4"/>
        <v>0</v>
      </c>
      <c r="Q297" s="13"/>
      <c r="R297" s="13"/>
      <c r="S297" s="13"/>
    </row>
    <row r="298" spans="1:19" s="12" customFormat="1" ht="15.5">
      <c r="A298" s="8" t="s">
        <v>832</v>
      </c>
      <c r="B298" s="8" t="s">
        <v>833</v>
      </c>
      <c r="C298" s="8">
        <v>2322381</v>
      </c>
      <c r="D298" s="8" t="s">
        <v>713</v>
      </c>
      <c r="E298" s="8" t="s">
        <v>714</v>
      </c>
      <c r="F298" s="8" t="s">
        <v>520</v>
      </c>
      <c r="G298" s="8" t="s">
        <v>19</v>
      </c>
      <c r="H298" s="8" t="s">
        <v>19</v>
      </c>
      <c r="I298" s="8" t="s">
        <v>20</v>
      </c>
      <c r="J298" s="8">
        <v>71</v>
      </c>
      <c r="K298" s="8">
        <v>104</v>
      </c>
      <c r="L298" s="8" t="s">
        <v>659</v>
      </c>
      <c r="M298" s="8"/>
      <c r="N298" s="8">
        <v>780</v>
      </c>
      <c r="O298" s="8"/>
      <c r="P298" s="10">
        <f t="shared" si="4"/>
        <v>0</v>
      </c>
      <c r="Q298" s="13"/>
      <c r="R298" s="13"/>
      <c r="S298" s="13"/>
    </row>
    <row r="299" spans="1:19" s="12" customFormat="1" ht="15.5">
      <c r="A299" s="8" t="s">
        <v>834</v>
      </c>
      <c r="B299" s="8" t="s">
        <v>835</v>
      </c>
      <c r="C299" s="8">
        <v>2322382</v>
      </c>
      <c r="D299" s="8" t="s">
        <v>713</v>
      </c>
      <c r="E299" s="8" t="s">
        <v>714</v>
      </c>
      <c r="F299" s="8" t="s">
        <v>617</v>
      </c>
      <c r="G299" s="8" t="s">
        <v>19</v>
      </c>
      <c r="H299" s="8" t="s">
        <v>19</v>
      </c>
      <c r="I299" s="8" t="s">
        <v>20</v>
      </c>
      <c r="J299" s="8">
        <v>72</v>
      </c>
      <c r="K299" s="8">
        <v>111</v>
      </c>
      <c r="L299" s="8" t="s">
        <v>659</v>
      </c>
      <c r="M299" s="8" t="s">
        <v>12</v>
      </c>
      <c r="N299" s="8">
        <v>700</v>
      </c>
      <c r="O299" s="8"/>
      <c r="P299" s="10">
        <f t="shared" si="4"/>
        <v>0</v>
      </c>
      <c r="Q299" s="13"/>
      <c r="R299" s="13"/>
      <c r="S299" s="13"/>
    </row>
    <row r="300" spans="1:19" s="12" customFormat="1" ht="15.5">
      <c r="A300" s="8" t="s">
        <v>836</v>
      </c>
      <c r="B300" s="8" t="s">
        <v>837</v>
      </c>
      <c r="C300" s="8">
        <v>2322383</v>
      </c>
      <c r="D300" s="8" t="s">
        <v>713</v>
      </c>
      <c r="E300" s="8" t="s">
        <v>714</v>
      </c>
      <c r="F300" s="8" t="s">
        <v>622</v>
      </c>
      <c r="G300" s="8" t="s">
        <v>20</v>
      </c>
      <c r="H300" s="8" t="s">
        <v>20</v>
      </c>
      <c r="I300" s="8" t="s">
        <v>20</v>
      </c>
      <c r="J300" s="8">
        <v>72</v>
      </c>
      <c r="K300" s="8">
        <v>110</v>
      </c>
      <c r="L300" s="8" t="s">
        <v>659</v>
      </c>
      <c r="M300" s="8"/>
      <c r="N300" s="8">
        <v>1540</v>
      </c>
      <c r="O300" s="8"/>
      <c r="P300" s="10">
        <f t="shared" si="4"/>
        <v>0</v>
      </c>
      <c r="Q300" s="13"/>
      <c r="R300" s="13"/>
      <c r="S300" s="13"/>
    </row>
    <row r="301" spans="1:19" s="12" customFormat="1" ht="15.5">
      <c r="A301" s="8" t="s">
        <v>838</v>
      </c>
      <c r="B301" s="8" t="s">
        <v>839</v>
      </c>
      <c r="C301" s="8">
        <v>2322384</v>
      </c>
      <c r="D301" s="8" t="s">
        <v>713</v>
      </c>
      <c r="E301" s="8" t="s">
        <v>714</v>
      </c>
      <c r="F301" s="8" t="s">
        <v>154</v>
      </c>
      <c r="G301" s="8" t="s">
        <v>19</v>
      </c>
      <c r="H301" s="8" t="s">
        <v>19</v>
      </c>
      <c r="I301" s="8" t="s">
        <v>20</v>
      </c>
      <c r="J301" s="8">
        <v>71</v>
      </c>
      <c r="K301" s="8">
        <v>102</v>
      </c>
      <c r="L301" s="8" t="s">
        <v>659</v>
      </c>
      <c r="M301" s="8" t="s">
        <v>12</v>
      </c>
      <c r="N301" s="8">
        <v>820</v>
      </c>
      <c r="O301" s="8"/>
      <c r="P301" s="10">
        <f t="shared" si="4"/>
        <v>0</v>
      </c>
      <c r="Q301" s="13"/>
      <c r="R301" s="13"/>
      <c r="S301" s="13"/>
    </row>
    <row r="302" spans="1:19" s="12" customFormat="1" ht="15.5">
      <c r="A302" s="8" t="s">
        <v>840</v>
      </c>
      <c r="B302" s="8" t="s">
        <v>841</v>
      </c>
      <c r="C302" s="8">
        <v>2322385</v>
      </c>
      <c r="D302" s="8" t="s">
        <v>713</v>
      </c>
      <c r="E302" s="8" t="s">
        <v>714</v>
      </c>
      <c r="F302" s="8" t="s">
        <v>523</v>
      </c>
      <c r="G302" s="8" t="s">
        <v>19</v>
      </c>
      <c r="H302" s="8" t="s">
        <v>19</v>
      </c>
      <c r="I302" s="8" t="s">
        <v>20</v>
      </c>
      <c r="J302" s="8">
        <v>71</v>
      </c>
      <c r="K302" s="8">
        <v>112</v>
      </c>
      <c r="L302" s="8" t="s">
        <v>659</v>
      </c>
      <c r="M302" s="8"/>
      <c r="N302" s="8">
        <v>600</v>
      </c>
      <c r="O302" s="8"/>
      <c r="P302" s="10">
        <f t="shared" si="4"/>
        <v>0</v>
      </c>
      <c r="Q302" s="13"/>
      <c r="R302" s="13"/>
      <c r="S302" s="13"/>
    </row>
    <row r="303" spans="1:19" s="12" customFormat="1" ht="15.5">
      <c r="A303" s="8" t="s">
        <v>842</v>
      </c>
      <c r="B303" s="8" t="s">
        <v>843</v>
      </c>
      <c r="C303" s="8">
        <v>2322386</v>
      </c>
      <c r="D303" s="8" t="s">
        <v>713</v>
      </c>
      <c r="E303" s="8" t="s">
        <v>714</v>
      </c>
      <c r="F303" s="8" t="s">
        <v>844</v>
      </c>
      <c r="G303" s="8" t="s">
        <v>19</v>
      </c>
      <c r="H303" s="8" t="s">
        <v>19</v>
      </c>
      <c r="I303" s="8" t="s">
        <v>20</v>
      </c>
      <c r="J303" s="8">
        <v>71</v>
      </c>
      <c r="K303" s="8">
        <v>92</v>
      </c>
      <c r="L303" s="8" t="s">
        <v>25</v>
      </c>
      <c r="M303" s="8"/>
      <c r="N303" s="8">
        <v>960</v>
      </c>
      <c r="O303" s="8"/>
      <c r="P303" s="10">
        <f t="shared" si="4"/>
        <v>0</v>
      </c>
      <c r="Q303" s="13"/>
      <c r="R303" s="13"/>
      <c r="S303" s="13"/>
    </row>
    <row r="304" spans="1:19" s="12" customFormat="1" ht="15.5">
      <c r="A304" s="8" t="s">
        <v>845</v>
      </c>
      <c r="B304" s="8" t="s">
        <v>846</v>
      </c>
      <c r="C304" s="8">
        <v>2322387</v>
      </c>
      <c r="D304" s="8" t="s">
        <v>713</v>
      </c>
      <c r="E304" s="8" t="s">
        <v>714</v>
      </c>
      <c r="F304" s="8" t="s">
        <v>76</v>
      </c>
      <c r="G304" s="8" t="s">
        <v>19</v>
      </c>
      <c r="H304" s="8" t="s">
        <v>19</v>
      </c>
      <c r="I304" s="8" t="s">
        <v>20</v>
      </c>
      <c r="J304" s="8">
        <v>71</v>
      </c>
      <c r="K304" s="8">
        <v>99</v>
      </c>
      <c r="L304" s="8" t="s">
        <v>659</v>
      </c>
      <c r="M304" s="8" t="s">
        <v>12</v>
      </c>
      <c r="N304" s="8">
        <v>960</v>
      </c>
      <c r="O304" s="8"/>
      <c r="P304" s="10">
        <f t="shared" si="4"/>
        <v>0</v>
      </c>
      <c r="Q304" s="13"/>
      <c r="R304" s="13"/>
      <c r="S304" s="13"/>
    </row>
    <row r="305" spans="1:19" s="12" customFormat="1" ht="15.5">
      <c r="A305" s="8" t="s">
        <v>847</v>
      </c>
      <c r="B305" s="8" t="s">
        <v>848</v>
      </c>
      <c r="C305" s="8">
        <v>2322388</v>
      </c>
      <c r="D305" s="8" t="s">
        <v>713</v>
      </c>
      <c r="E305" s="8" t="s">
        <v>714</v>
      </c>
      <c r="F305" s="8" t="s">
        <v>849</v>
      </c>
      <c r="G305" s="8" t="s">
        <v>19</v>
      </c>
      <c r="H305" s="8" t="s">
        <v>19</v>
      </c>
      <c r="I305" s="8" t="s">
        <v>20</v>
      </c>
      <c r="J305" s="8">
        <v>71</v>
      </c>
      <c r="K305" s="8">
        <v>95</v>
      </c>
      <c r="L305" s="8" t="s">
        <v>659</v>
      </c>
      <c r="M305" s="8" t="s">
        <v>12</v>
      </c>
      <c r="N305" s="8">
        <v>920</v>
      </c>
      <c r="O305" s="8"/>
      <c r="P305" s="10">
        <f t="shared" si="4"/>
        <v>0</v>
      </c>
      <c r="Q305" s="13"/>
      <c r="R305" s="13"/>
      <c r="S305" s="13"/>
    </row>
    <row r="306" spans="1:19" s="12" customFormat="1" ht="15.5">
      <c r="A306" s="8" t="s">
        <v>850</v>
      </c>
      <c r="B306" s="8" t="s">
        <v>851</v>
      </c>
      <c r="C306" s="8">
        <v>2322389</v>
      </c>
      <c r="D306" s="8" t="s">
        <v>713</v>
      </c>
      <c r="E306" s="8" t="s">
        <v>714</v>
      </c>
      <c r="F306" s="8" t="s">
        <v>852</v>
      </c>
      <c r="G306" s="8" t="s">
        <v>19</v>
      </c>
      <c r="H306" s="8" t="s">
        <v>19</v>
      </c>
      <c r="I306" s="8" t="s">
        <v>20</v>
      </c>
      <c r="J306" s="8">
        <v>71</v>
      </c>
      <c r="K306" s="8" t="s">
        <v>853</v>
      </c>
      <c r="L306" s="8"/>
      <c r="M306" s="8"/>
      <c r="N306" s="8">
        <v>930</v>
      </c>
      <c r="O306" s="8"/>
      <c r="P306" s="10">
        <f t="shared" si="4"/>
        <v>0</v>
      </c>
      <c r="Q306" s="13"/>
      <c r="R306" s="13"/>
      <c r="S306" s="13"/>
    </row>
    <row r="307" spans="1:19" s="12" customFormat="1" ht="15.5">
      <c r="A307" s="8" t="s">
        <v>854</v>
      </c>
      <c r="B307" s="8" t="s">
        <v>855</v>
      </c>
      <c r="C307" s="8">
        <v>2322390</v>
      </c>
      <c r="D307" s="8" t="s">
        <v>713</v>
      </c>
      <c r="E307" s="8" t="s">
        <v>714</v>
      </c>
      <c r="F307" s="8" t="s">
        <v>583</v>
      </c>
      <c r="G307" s="8" t="s">
        <v>19</v>
      </c>
      <c r="H307" s="8" t="s">
        <v>19</v>
      </c>
      <c r="I307" s="8" t="s">
        <v>20</v>
      </c>
      <c r="J307" s="8">
        <v>71</v>
      </c>
      <c r="K307" s="8">
        <v>98</v>
      </c>
      <c r="L307" s="8" t="s">
        <v>25</v>
      </c>
      <c r="M307" s="8"/>
      <c r="N307" s="8">
        <v>1030</v>
      </c>
      <c r="O307" s="8"/>
      <c r="P307" s="10">
        <f t="shared" si="4"/>
        <v>0</v>
      </c>
      <c r="Q307" s="13"/>
      <c r="R307" s="13"/>
      <c r="S307" s="13"/>
    </row>
    <row r="308" spans="1:19" s="12" customFormat="1" ht="15.5">
      <c r="A308" s="8" t="s">
        <v>856</v>
      </c>
      <c r="B308" s="8" t="s">
        <v>857</v>
      </c>
      <c r="C308" s="8">
        <v>2322391</v>
      </c>
      <c r="D308" s="8" t="s">
        <v>713</v>
      </c>
      <c r="E308" s="8" t="s">
        <v>714</v>
      </c>
      <c r="F308" s="8" t="s">
        <v>589</v>
      </c>
      <c r="G308" s="8" t="s">
        <v>19</v>
      </c>
      <c r="H308" s="8" t="s">
        <v>19</v>
      </c>
      <c r="I308" s="8" t="s">
        <v>20</v>
      </c>
      <c r="J308" s="8">
        <v>71</v>
      </c>
      <c r="K308" s="8">
        <v>104</v>
      </c>
      <c r="L308" s="8" t="s">
        <v>659</v>
      </c>
      <c r="M308" s="8" t="s">
        <v>12</v>
      </c>
      <c r="N308" s="8">
        <v>800</v>
      </c>
      <c r="O308" s="8"/>
      <c r="P308" s="10">
        <f t="shared" si="4"/>
        <v>0</v>
      </c>
      <c r="Q308" s="13"/>
      <c r="R308" s="13"/>
      <c r="S308" s="13"/>
    </row>
    <row r="309" spans="1:19" s="12" customFormat="1" ht="15.5">
      <c r="A309" s="8" t="s">
        <v>858</v>
      </c>
      <c r="B309" s="8" t="s">
        <v>859</v>
      </c>
      <c r="C309" s="8">
        <v>2322392</v>
      </c>
      <c r="D309" s="8" t="s">
        <v>713</v>
      </c>
      <c r="E309" s="8" t="s">
        <v>714</v>
      </c>
      <c r="F309" s="8" t="s">
        <v>860</v>
      </c>
      <c r="G309" s="8" t="s">
        <v>19</v>
      </c>
      <c r="H309" s="8" t="s">
        <v>19</v>
      </c>
      <c r="I309" s="8" t="s">
        <v>20</v>
      </c>
      <c r="J309" s="8">
        <v>71</v>
      </c>
      <c r="K309" s="8">
        <v>94</v>
      </c>
      <c r="L309" s="8" t="s">
        <v>25</v>
      </c>
      <c r="M309" s="8"/>
      <c r="N309" s="8">
        <v>800</v>
      </c>
      <c r="O309" s="8"/>
      <c r="P309" s="10">
        <f t="shared" si="4"/>
        <v>0</v>
      </c>
      <c r="Q309" s="13"/>
      <c r="R309" s="13"/>
      <c r="S309" s="13"/>
    </row>
    <row r="310" spans="1:19" s="12" customFormat="1" ht="15.5">
      <c r="A310" s="8" t="s">
        <v>861</v>
      </c>
      <c r="B310" s="8" t="s">
        <v>862</v>
      </c>
      <c r="C310" s="8">
        <v>2322393</v>
      </c>
      <c r="D310" s="8" t="s">
        <v>713</v>
      </c>
      <c r="E310" s="8" t="s">
        <v>714</v>
      </c>
      <c r="F310" s="8" t="s">
        <v>863</v>
      </c>
      <c r="G310" s="8" t="s">
        <v>19</v>
      </c>
      <c r="H310" s="8" t="s">
        <v>19</v>
      </c>
      <c r="I310" s="8" t="s">
        <v>20</v>
      </c>
      <c r="J310" s="8">
        <v>71</v>
      </c>
      <c r="K310" s="8">
        <v>101</v>
      </c>
      <c r="L310" s="8" t="s">
        <v>659</v>
      </c>
      <c r="M310" s="8" t="s">
        <v>12</v>
      </c>
      <c r="N310" s="8">
        <v>850</v>
      </c>
      <c r="O310" s="8"/>
      <c r="P310" s="10">
        <f t="shared" si="4"/>
        <v>0</v>
      </c>
      <c r="Q310" s="13"/>
      <c r="R310" s="13"/>
      <c r="S310" s="13"/>
    </row>
    <row r="311" spans="1:19" s="12" customFormat="1" ht="15.5">
      <c r="A311" s="8" t="s">
        <v>864</v>
      </c>
      <c r="B311" s="8" t="s">
        <v>865</v>
      </c>
      <c r="C311" s="8">
        <v>2322394</v>
      </c>
      <c r="D311" s="8" t="s">
        <v>713</v>
      </c>
      <c r="E311" s="8" t="s">
        <v>714</v>
      </c>
      <c r="F311" s="8" t="s">
        <v>866</v>
      </c>
      <c r="G311" s="8" t="s">
        <v>19</v>
      </c>
      <c r="H311" s="8" t="s">
        <v>19</v>
      </c>
      <c r="I311" s="8" t="s">
        <v>20</v>
      </c>
      <c r="J311" s="8">
        <v>71</v>
      </c>
      <c r="K311" s="8">
        <v>104</v>
      </c>
      <c r="L311" s="8" t="s">
        <v>659</v>
      </c>
      <c r="M311" s="8" t="s">
        <v>12</v>
      </c>
      <c r="N311" s="8">
        <v>800</v>
      </c>
      <c r="O311" s="8"/>
      <c r="P311" s="10">
        <f t="shared" si="4"/>
        <v>0</v>
      </c>
      <c r="Q311" s="13"/>
      <c r="R311" s="13"/>
      <c r="S311" s="13"/>
    </row>
    <row r="312" spans="1:19" s="12" customFormat="1" ht="15.5">
      <c r="A312" s="8" t="s">
        <v>867</v>
      </c>
      <c r="B312" s="8" t="s">
        <v>868</v>
      </c>
      <c r="C312" s="8">
        <v>2322395</v>
      </c>
      <c r="D312" s="8" t="s">
        <v>713</v>
      </c>
      <c r="E312" s="8" t="s">
        <v>714</v>
      </c>
      <c r="F312" s="8" t="s">
        <v>605</v>
      </c>
      <c r="G312" s="8" t="s">
        <v>19</v>
      </c>
      <c r="H312" s="8" t="s">
        <v>19</v>
      </c>
      <c r="I312" s="8" t="s">
        <v>20</v>
      </c>
      <c r="J312" s="8">
        <v>71</v>
      </c>
      <c r="K312" s="8">
        <v>107</v>
      </c>
      <c r="L312" s="8" t="s">
        <v>659</v>
      </c>
      <c r="M312" s="8" t="s">
        <v>12</v>
      </c>
      <c r="N312" s="8">
        <v>790</v>
      </c>
      <c r="O312" s="8"/>
      <c r="P312" s="10">
        <f t="shared" si="4"/>
        <v>0</v>
      </c>
      <c r="Q312" s="13"/>
      <c r="R312" s="13"/>
      <c r="S312" s="13"/>
    </row>
    <row r="313" spans="1:19" s="12" customFormat="1" ht="15.5">
      <c r="A313" s="8" t="s">
        <v>869</v>
      </c>
      <c r="B313" s="8" t="s">
        <v>870</v>
      </c>
      <c r="C313" s="8">
        <v>2322396</v>
      </c>
      <c r="D313" s="8" t="s">
        <v>713</v>
      </c>
      <c r="E313" s="8" t="s">
        <v>714</v>
      </c>
      <c r="F313" s="8" t="s">
        <v>609</v>
      </c>
      <c r="G313" s="8" t="s">
        <v>19</v>
      </c>
      <c r="H313" s="8" t="s">
        <v>19</v>
      </c>
      <c r="I313" s="8" t="s">
        <v>20</v>
      </c>
      <c r="J313" s="8">
        <v>71</v>
      </c>
      <c r="K313" s="8">
        <v>106</v>
      </c>
      <c r="L313" s="8" t="s">
        <v>25</v>
      </c>
      <c r="M313" s="8"/>
      <c r="N313" s="8">
        <v>660</v>
      </c>
      <c r="O313" s="8"/>
      <c r="P313" s="10">
        <f t="shared" si="4"/>
        <v>0</v>
      </c>
      <c r="Q313" s="13"/>
      <c r="R313" s="13"/>
      <c r="S313" s="13"/>
    </row>
    <row r="314" spans="1:19" s="12" customFormat="1" ht="15.5">
      <c r="A314" s="8" t="s">
        <v>871</v>
      </c>
      <c r="B314" s="8" t="s">
        <v>872</v>
      </c>
      <c r="C314" s="8">
        <v>2322397</v>
      </c>
      <c r="D314" s="8" t="s">
        <v>713</v>
      </c>
      <c r="E314" s="8" t="s">
        <v>714</v>
      </c>
      <c r="F314" s="8" t="s">
        <v>873</v>
      </c>
      <c r="G314" s="8" t="s">
        <v>19</v>
      </c>
      <c r="H314" s="8" t="s">
        <v>19</v>
      </c>
      <c r="I314" s="8" t="s">
        <v>20</v>
      </c>
      <c r="J314" s="8">
        <v>71</v>
      </c>
      <c r="K314" s="8" t="s">
        <v>874</v>
      </c>
      <c r="L314" s="8"/>
      <c r="M314" s="8"/>
      <c r="N314" s="8">
        <v>820</v>
      </c>
      <c r="O314" s="8"/>
      <c r="P314" s="10">
        <f t="shared" si="4"/>
        <v>0</v>
      </c>
      <c r="Q314" s="13"/>
      <c r="R314" s="13"/>
      <c r="S314" s="13"/>
    </row>
    <row r="315" spans="1:19" s="12" customFormat="1" ht="15.5">
      <c r="A315" s="8" t="s">
        <v>875</v>
      </c>
      <c r="B315" s="8" t="s">
        <v>876</v>
      </c>
      <c r="C315" s="8">
        <v>2322398</v>
      </c>
      <c r="D315" s="8" t="s">
        <v>713</v>
      </c>
      <c r="E315" s="8" t="s">
        <v>714</v>
      </c>
      <c r="F315" s="8" t="s">
        <v>877</v>
      </c>
      <c r="G315" s="8" t="s">
        <v>19</v>
      </c>
      <c r="H315" s="8" t="s">
        <v>19</v>
      </c>
      <c r="I315" s="8" t="s">
        <v>20</v>
      </c>
      <c r="J315" s="8">
        <v>71</v>
      </c>
      <c r="K315" s="8">
        <v>100</v>
      </c>
      <c r="L315" s="8" t="s">
        <v>659</v>
      </c>
      <c r="M315" s="8" t="s">
        <v>12</v>
      </c>
      <c r="N315" s="8">
        <v>780</v>
      </c>
      <c r="O315" s="8"/>
      <c r="P315" s="10">
        <f t="shared" si="4"/>
        <v>0</v>
      </c>
      <c r="Q315" s="13"/>
      <c r="R315" s="13"/>
      <c r="S315" s="13"/>
    </row>
    <row r="316" spans="1:19" s="12" customFormat="1" ht="15.5">
      <c r="A316" s="8" t="s">
        <v>878</v>
      </c>
      <c r="B316" s="8" t="s">
        <v>879</v>
      </c>
      <c r="C316" s="8">
        <v>2322399</v>
      </c>
      <c r="D316" s="8" t="s">
        <v>713</v>
      </c>
      <c r="E316" s="8" t="s">
        <v>714</v>
      </c>
      <c r="F316" s="8" t="s">
        <v>880</v>
      </c>
      <c r="G316" s="8" t="s">
        <v>19</v>
      </c>
      <c r="H316" s="8" t="s">
        <v>19</v>
      </c>
      <c r="I316" s="8" t="s">
        <v>20</v>
      </c>
      <c r="J316" s="8">
        <v>71</v>
      </c>
      <c r="K316" s="8" t="s">
        <v>881</v>
      </c>
      <c r="L316" s="8"/>
      <c r="M316" s="8"/>
      <c r="N316" s="8">
        <v>780</v>
      </c>
      <c r="O316" s="8"/>
      <c r="P316" s="10">
        <f t="shared" si="4"/>
        <v>0</v>
      </c>
      <c r="Q316" s="13"/>
      <c r="R316" s="13"/>
      <c r="S316" s="13"/>
    </row>
    <row r="317" spans="1:19" s="12" customFormat="1" ht="15.5">
      <c r="A317" s="8" t="s">
        <v>882</v>
      </c>
      <c r="B317" s="8" t="s">
        <v>883</v>
      </c>
      <c r="C317" s="8">
        <v>2322400</v>
      </c>
      <c r="D317" s="8" t="s">
        <v>713</v>
      </c>
      <c r="E317" s="8" t="s">
        <v>714</v>
      </c>
      <c r="F317" s="8" t="s">
        <v>532</v>
      </c>
      <c r="G317" s="8" t="s">
        <v>20</v>
      </c>
      <c r="H317" s="8" t="s">
        <v>20</v>
      </c>
      <c r="I317" s="8" t="s">
        <v>20</v>
      </c>
      <c r="J317" s="8">
        <v>72</v>
      </c>
      <c r="K317" s="8">
        <v>105</v>
      </c>
      <c r="L317" s="8" t="s">
        <v>25</v>
      </c>
      <c r="M317" s="8"/>
      <c r="N317" s="8">
        <v>660</v>
      </c>
      <c r="O317" s="8"/>
      <c r="P317" s="10">
        <f t="shared" si="4"/>
        <v>0</v>
      </c>
      <c r="Q317" s="13"/>
      <c r="R317" s="13"/>
      <c r="S317" s="13"/>
    </row>
    <row r="318" spans="1:19" s="12" customFormat="1" ht="15.5">
      <c r="A318" s="8" t="s">
        <v>884</v>
      </c>
      <c r="B318" s="8" t="s">
        <v>885</v>
      </c>
      <c r="C318" s="8">
        <v>2322401</v>
      </c>
      <c r="D318" s="8" t="s">
        <v>713</v>
      </c>
      <c r="E318" s="8" t="s">
        <v>714</v>
      </c>
      <c r="F318" s="8" t="s">
        <v>886</v>
      </c>
      <c r="G318" s="8" t="s">
        <v>20</v>
      </c>
      <c r="H318" s="8" t="s">
        <v>20</v>
      </c>
      <c r="I318" s="8" t="s">
        <v>20</v>
      </c>
      <c r="J318" s="8">
        <v>72</v>
      </c>
      <c r="K318" s="8">
        <v>99</v>
      </c>
      <c r="L318" s="8" t="s">
        <v>659</v>
      </c>
      <c r="M318" s="8" t="s">
        <v>12</v>
      </c>
      <c r="N318" s="8">
        <v>750</v>
      </c>
      <c r="O318" s="8"/>
      <c r="P318" s="10">
        <f t="shared" si="4"/>
        <v>0</v>
      </c>
      <c r="Q318" s="13"/>
      <c r="R318" s="13"/>
      <c r="S318" s="13"/>
    </row>
    <row r="319" spans="1:19" s="12" customFormat="1" ht="15.5">
      <c r="A319" s="8" t="s">
        <v>887</v>
      </c>
      <c r="B319" s="8" t="s">
        <v>888</v>
      </c>
      <c r="C319" s="8">
        <v>2322402</v>
      </c>
      <c r="D319" s="8" t="s">
        <v>713</v>
      </c>
      <c r="E319" s="8" t="s">
        <v>714</v>
      </c>
      <c r="F319" s="8" t="s">
        <v>630</v>
      </c>
      <c r="G319" s="8" t="s">
        <v>19</v>
      </c>
      <c r="H319" s="8" t="s">
        <v>19</v>
      </c>
      <c r="I319" s="8" t="s">
        <v>20</v>
      </c>
      <c r="J319" s="8">
        <v>71</v>
      </c>
      <c r="K319" s="8">
        <v>114</v>
      </c>
      <c r="L319" s="8" t="s">
        <v>659</v>
      </c>
      <c r="M319" s="8" t="s">
        <v>12</v>
      </c>
      <c r="N319" s="8">
        <v>680</v>
      </c>
      <c r="O319" s="8"/>
      <c r="P319" s="10">
        <f t="shared" ref="P319:P382" si="5">O319/N319</f>
        <v>0</v>
      </c>
      <c r="Q319" s="13"/>
      <c r="R319" s="13"/>
      <c r="S319" s="13"/>
    </row>
    <row r="320" spans="1:19" s="12" customFormat="1" ht="15.5">
      <c r="A320" s="8" t="s">
        <v>889</v>
      </c>
      <c r="B320" s="8" t="s">
        <v>890</v>
      </c>
      <c r="C320" s="8">
        <v>2322403</v>
      </c>
      <c r="D320" s="8" t="s">
        <v>713</v>
      </c>
      <c r="E320" s="8" t="s">
        <v>714</v>
      </c>
      <c r="F320" s="8" t="s">
        <v>535</v>
      </c>
      <c r="G320" s="8" t="s">
        <v>19</v>
      </c>
      <c r="H320" s="8" t="s">
        <v>19</v>
      </c>
      <c r="I320" s="8" t="s">
        <v>20</v>
      </c>
      <c r="J320" s="8">
        <v>71</v>
      </c>
      <c r="K320" s="8">
        <v>114</v>
      </c>
      <c r="L320" s="8" t="s">
        <v>25</v>
      </c>
      <c r="M320" s="8"/>
      <c r="N320" s="8">
        <v>560</v>
      </c>
      <c r="O320" s="8"/>
      <c r="P320" s="10">
        <f t="shared" si="5"/>
        <v>0</v>
      </c>
      <c r="Q320" s="13"/>
      <c r="R320" s="13"/>
      <c r="S320" s="13"/>
    </row>
    <row r="321" spans="1:19" s="12" customFormat="1" ht="15.5">
      <c r="A321" s="8" t="s">
        <v>891</v>
      </c>
      <c r="B321" s="8" t="s">
        <v>892</v>
      </c>
      <c r="C321" s="8">
        <v>2322404</v>
      </c>
      <c r="D321" s="8" t="s">
        <v>713</v>
      </c>
      <c r="E321" s="8" t="s">
        <v>714</v>
      </c>
      <c r="F321" s="8" t="s">
        <v>893</v>
      </c>
      <c r="G321" s="8" t="s">
        <v>19</v>
      </c>
      <c r="H321" s="8" t="s">
        <v>19</v>
      </c>
      <c r="I321" s="8" t="s">
        <v>20</v>
      </c>
      <c r="J321" s="8">
        <v>71</v>
      </c>
      <c r="K321" s="8">
        <v>92</v>
      </c>
      <c r="L321" s="8" t="s">
        <v>21</v>
      </c>
      <c r="M321" s="8"/>
      <c r="N321" s="8">
        <v>950</v>
      </c>
      <c r="O321" s="8"/>
      <c r="P321" s="10">
        <f t="shared" si="5"/>
        <v>0</v>
      </c>
      <c r="Q321" s="13"/>
      <c r="R321" s="13"/>
      <c r="S321" s="13"/>
    </row>
    <row r="322" spans="1:19" s="12" customFormat="1" ht="15.5">
      <c r="A322" s="8" t="s">
        <v>894</v>
      </c>
      <c r="B322" s="8" t="s">
        <v>895</v>
      </c>
      <c r="C322" s="8">
        <v>2322405</v>
      </c>
      <c r="D322" s="8" t="s">
        <v>713</v>
      </c>
      <c r="E322" s="8" t="s">
        <v>714</v>
      </c>
      <c r="F322" s="8" t="s">
        <v>272</v>
      </c>
      <c r="G322" s="8" t="s">
        <v>19</v>
      </c>
      <c r="H322" s="8" t="s">
        <v>19</v>
      </c>
      <c r="I322" s="8" t="s">
        <v>20</v>
      </c>
      <c r="J322" s="8">
        <v>71</v>
      </c>
      <c r="K322" s="8">
        <v>99</v>
      </c>
      <c r="L322" s="8" t="s">
        <v>25</v>
      </c>
      <c r="M322" s="8"/>
      <c r="N322" s="8">
        <v>910</v>
      </c>
      <c r="O322" s="8"/>
      <c r="P322" s="10">
        <f t="shared" si="5"/>
        <v>0</v>
      </c>
      <c r="Q322" s="13"/>
      <c r="R322" s="13"/>
      <c r="S322" s="13"/>
    </row>
    <row r="323" spans="1:19" s="12" customFormat="1" ht="15.5">
      <c r="A323" s="8" t="s">
        <v>896</v>
      </c>
      <c r="B323" s="8" t="s">
        <v>897</v>
      </c>
      <c r="C323" s="8">
        <v>2322406</v>
      </c>
      <c r="D323" s="8" t="s">
        <v>713</v>
      </c>
      <c r="E323" s="8" t="s">
        <v>714</v>
      </c>
      <c r="F323" s="8" t="s">
        <v>898</v>
      </c>
      <c r="G323" s="8" t="s">
        <v>19</v>
      </c>
      <c r="H323" s="8" t="s">
        <v>19</v>
      </c>
      <c r="I323" s="8" t="s">
        <v>20</v>
      </c>
      <c r="J323" s="8">
        <v>71</v>
      </c>
      <c r="K323" s="8">
        <v>92</v>
      </c>
      <c r="L323" s="8" t="s">
        <v>21</v>
      </c>
      <c r="M323" s="8"/>
      <c r="N323" s="8">
        <v>880</v>
      </c>
      <c r="O323" s="8"/>
      <c r="P323" s="10">
        <f t="shared" si="5"/>
        <v>0</v>
      </c>
      <c r="Q323" s="13"/>
      <c r="R323" s="13"/>
      <c r="S323" s="13"/>
    </row>
    <row r="324" spans="1:19" s="12" customFormat="1" ht="15.5">
      <c r="A324" s="8" t="s">
        <v>899</v>
      </c>
      <c r="B324" s="8" t="s">
        <v>900</v>
      </c>
      <c r="C324" s="8">
        <v>2322407</v>
      </c>
      <c r="D324" s="8" t="s">
        <v>713</v>
      </c>
      <c r="E324" s="8" t="s">
        <v>714</v>
      </c>
      <c r="F324" s="8" t="s">
        <v>901</v>
      </c>
      <c r="G324" s="8" t="s">
        <v>19</v>
      </c>
      <c r="H324" s="8" t="s">
        <v>19</v>
      </c>
      <c r="I324" s="8" t="s">
        <v>20</v>
      </c>
      <c r="J324" s="8">
        <v>71</v>
      </c>
      <c r="K324" s="8">
        <v>95</v>
      </c>
      <c r="L324" s="8" t="s">
        <v>21</v>
      </c>
      <c r="M324" s="8"/>
      <c r="N324" s="8">
        <v>850</v>
      </c>
      <c r="O324" s="8"/>
      <c r="P324" s="10">
        <f t="shared" si="5"/>
        <v>0</v>
      </c>
      <c r="Q324" s="13"/>
      <c r="R324" s="13"/>
      <c r="S324" s="13"/>
    </row>
    <row r="325" spans="1:19" s="12" customFormat="1" ht="15.5">
      <c r="A325" s="8" t="s">
        <v>902</v>
      </c>
      <c r="B325" s="8" t="s">
        <v>903</v>
      </c>
      <c r="C325" s="8">
        <v>2322408</v>
      </c>
      <c r="D325" s="8" t="s">
        <v>713</v>
      </c>
      <c r="E325" s="8" t="s">
        <v>714</v>
      </c>
      <c r="F325" s="8" t="s">
        <v>904</v>
      </c>
      <c r="G325" s="8" t="s">
        <v>19</v>
      </c>
      <c r="H325" s="8" t="s">
        <v>19</v>
      </c>
      <c r="I325" s="8" t="s">
        <v>20</v>
      </c>
      <c r="J325" s="8">
        <v>71</v>
      </c>
      <c r="K325" s="8">
        <v>99</v>
      </c>
      <c r="L325" s="8" t="s">
        <v>25</v>
      </c>
      <c r="M325" s="8"/>
      <c r="N325" s="8">
        <v>660</v>
      </c>
      <c r="O325" s="8"/>
      <c r="P325" s="10">
        <f t="shared" si="5"/>
        <v>0</v>
      </c>
      <c r="Q325" s="13"/>
      <c r="R325" s="13"/>
      <c r="S325" s="13"/>
    </row>
    <row r="326" spans="1:19" s="12" customFormat="1" ht="15.5">
      <c r="A326" s="8" t="s">
        <v>905</v>
      </c>
      <c r="B326" s="8" t="s">
        <v>906</v>
      </c>
      <c r="C326" s="8">
        <v>2322409</v>
      </c>
      <c r="D326" s="8" t="s">
        <v>713</v>
      </c>
      <c r="E326" s="8" t="s">
        <v>714</v>
      </c>
      <c r="F326" s="8" t="s">
        <v>541</v>
      </c>
      <c r="G326" s="8" t="s">
        <v>19</v>
      </c>
      <c r="H326" s="8" t="s">
        <v>19</v>
      </c>
      <c r="I326" s="8" t="s">
        <v>20</v>
      </c>
      <c r="J326" s="8">
        <v>71</v>
      </c>
      <c r="K326" s="8">
        <v>101</v>
      </c>
      <c r="L326" s="8" t="s">
        <v>25</v>
      </c>
      <c r="M326" s="8"/>
      <c r="N326" s="8">
        <v>700</v>
      </c>
      <c r="O326" s="8"/>
      <c r="P326" s="10">
        <f t="shared" si="5"/>
        <v>0</v>
      </c>
      <c r="Q326" s="13"/>
      <c r="R326" s="13"/>
      <c r="S326" s="13"/>
    </row>
    <row r="327" spans="1:19" s="12" customFormat="1" ht="15.5">
      <c r="A327" s="8" t="s">
        <v>907</v>
      </c>
      <c r="B327" s="8" t="s">
        <v>908</v>
      </c>
      <c r="C327" s="8">
        <v>2322410</v>
      </c>
      <c r="D327" s="8" t="s">
        <v>713</v>
      </c>
      <c r="E327" s="8" t="s">
        <v>714</v>
      </c>
      <c r="F327" s="8" t="s">
        <v>909</v>
      </c>
      <c r="G327" s="8" t="s">
        <v>19</v>
      </c>
      <c r="H327" s="8" t="s">
        <v>19</v>
      </c>
      <c r="I327" s="8" t="s">
        <v>20</v>
      </c>
      <c r="J327" s="8">
        <v>71</v>
      </c>
      <c r="K327" s="8">
        <v>103</v>
      </c>
      <c r="L327" s="8" t="s">
        <v>21</v>
      </c>
      <c r="M327" s="8"/>
      <c r="N327" s="8">
        <v>870</v>
      </c>
      <c r="O327" s="8"/>
      <c r="P327" s="10">
        <f t="shared" si="5"/>
        <v>0</v>
      </c>
      <c r="Q327" s="13"/>
      <c r="R327" s="13"/>
      <c r="S327" s="13"/>
    </row>
    <row r="328" spans="1:19" s="12" customFormat="1" ht="15.5">
      <c r="A328" s="8" t="s">
        <v>910</v>
      </c>
      <c r="B328" s="8" t="s">
        <v>911</v>
      </c>
      <c r="C328" s="8">
        <v>2322411</v>
      </c>
      <c r="D328" s="8" t="s">
        <v>713</v>
      </c>
      <c r="E328" s="8" t="s">
        <v>714</v>
      </c>
      <c r="F328" s="8" t="s">
        <v>912</v>
      </c>
      <c r="G328" s="8" t="s">
        <v>19</v>
      </c>
      <c r="H328" s="8" t="s">
        <v>19</v>
      </c>
      <c r="I328" s="8" t="s">
        <v>20</v>
      </c>
      <c r="J328" s="8">
        <v>71</v>
      </c>
      <c r="K328" s="8" t="s">
        <v>913</v>
      </c>
      <c r="L328" s="8"/>
      <c r="M328" s="8"/>
      <c r="N328" s="8">
        <v>890</v>
      </c>
      <c r="O328" s="8"/>
      <c r="P328" s="10">
        <f t="shared" si="5"/>
        <v>0</v>
      </c>
      <c r="Q328" s="13"/>
      <c r="R328" s="13"/>
      <c r="S328" s="13"/>
    </row>
    <row r="329" spans="1:19" s="12" customFormat="1" ht="15.5">
      <c r="A329" s="8" t="s">
        <v>914</v>
      </c>
      <c r="B329" s="8" t="s">
        <v>915</v>
      </c>
      <c r="C329" s="8">
        <v>2322412</v>
      </c>
      <c r="D329" s="8" t="s">
        <v>713</v>
      </c>
      <c r="E329" s="8" t="s">
        <v>714</v>
      </c>
      <c r="F329" s="8" t="s">
        <v>916</v>
      </c>
      <c r="G329" s="8" t="s">
        <v>19</v>
      </c>
      <c r="H329" s="8" t="s">
        <v>19</v>
      </c>
      <c r="I329" s="8" t="s">
        <v>20</v>
      </c>
      <c r="J329" s="8">
        <v>71</v>
      </c>
      <c r="K329" s="8" t="s">
        <v>917</v>
      </c>
      <c r="L329" s="8"/>
      <c r="M329" s="8"/>
      <c r="N329" s="8">
        <v>860</v>
      </c>
      <c r="O329" s="8"/>
      <c r="P329" s="10">
        <f t="shared" si="5"/>
        <v>0</v>
      </c>
      <c r="Q329" s="13"/>
      <c r="R329" s="13"/>
      <c r="S329" s="13"/>
    </row>
    <row r="330" spans="1:19" s="12" customFormat="1" ht="15.5">
      <c r="A330" s="8" t="s">
        <v>918</v>
      </c>
      <c r="B330" s="8" t="s">
        <v>919</v>
      </c>
      <c r="C330" s="8">
        <v>2322413</v>
      </c>
      <c r="D330" s="8" t="s">
        <v>713</v>
      </c>
      <c r="E330" s="8" t="s">
        <v>714</v>
      </c>
      <c r="F330" s="8" t="s">
        <v>920</v>
      </c>
      <c r="G330" s="8" t="s">
        <v>19</v>
      </c>
      <c r="H330" s="8" t="s">
        <v>19</v>
      </c>
      <c r="I330" s="8" t="s">
        <v>20</v>
      </c>
      <c r="J330" s="8">
        <v>71</v>
      </c>
      <c r="K330" s="8" t="s">
        <v>921</v>
      </c>
      <c r="L330" s="8"/>
      <c r="M330" s="8"/>
      <c r="N330" s="8">
        <v>750</v>
      </c>
      <c r="O330" s="8"/>
      <c r="P330" s="10">
        <f t="shared" si="5"/>
        <v>0</v>
      </c>
      <c r="Q330" s="13"/>
      <c r="R330" s="13"/>
      <c r="S330" s="13"/>
    </row>
    <row r="331" spans="1:19" s="12" customFormat="1" ht="15.5">
      <c r="A331" s="8" t="s">
        <v>922</v>
      </c>
      <c r="B331" s="8" t="s">
        <v>923</v>
      </c>
      <c r="C331" s="8">
        <v>2322414</v>
      </c>
      <c r="D331" s="8" t="s">
        <v>713</v>
      </c>
      <c r="E331" s="8" t="s">
        <v>714</v>
      </c>
      <c r="F331" s="8" t="s">
        <v>97</v>
      </c>
      <c r="G331" s="8" t="s">
        <v>19</v>
      </c>
      <c r="H331" s="8" t="s">
        <v>19</v>
      </c>
      <c r="I331" s="8" t="s">
        <v>20</v>
      </c>
      <c r="J331" s="8">
        <v>71</v>
      </c>
      <c r="K331" s="8">
        <v>103</v>
      </c>
      <c r="L331" s="8" t="s">
        <v>659</v>
      </c>
      <c r="M331" s="8"/>
      <c r="N331" s="8">
        <v>700</v>
      </c>
      <c r="O331" s="8"/>
      <c r="P331" s="10">
        <f t="shared" si="5"/>
        <v>0</v>
      </c>
      <c r="Q331" s="13"/>
      <c r="R331" s="13"/>
      <c r="S331" s="13"/>
    </row>
    <row r="332" spans="1:19" s="12" customFormat="1" ht="15.5">
      <c r="A332" s="8" t="s">
        <v>924</v>
      </c>
      <c r="B332" s="8" t="s">
        <v>925</v>
      </c>
      <c r="C332" s="8">
        <v>2322415</v>
      </c>
      <c r="D332" s="8" t="s">
        <v>713</v>
      </c>
      <c r="E332" s="8" t="s">
        <v>714</v>
      </c>
      <c r="F332" s="8" t="s">
        <v>926</v>
      </c>
      <c r="G332" s="8" t="s">
        <v>19</v>
      </c>
      <c r="H332" s="8" t="s">
        <v>19</v>
      </c>
      <c r="I332" s="8" t="s">
        <v>20</v>
      </c>
      <c r="J332" s="8">
        <v>71</v>
      </c>
      <c r="K332" s="8" t="s">
        <v>927</v>
      </c>
      <c r="L332" s="8"/>
      <c r="M332" s="8"/>
      <c r="N332" s="8">
        <v>720</v>
      </c>
      <c r="O332" s="8"/>
      <c r="P332" s="10">
        <f t="shared" si="5"/>
        <v>0</v>
      </c>
      <c r="Q332" s="13"/>
      <c r="R332" s="13"/>
      <c r="S332" s="13"/>
    </row>
    <row r="333" spans="1:19" s="12" customFormat="1" ht="15.5">
      <c r="A333" s="8" t="s">
        <v>928</v>
      </c>
      <c r="B333" s="8" t="s">
        <v>929</v>
      </c>
      <c r="C333" s="8">
        <v>2322416</v>
      </c>
      <c r="D333" s="8" t="s">
        <v>713</v>
      </c>
      <c r="E333" s="8" t="s">
        <v>714</v>
      </c>
      <c r="F333" s="8" t="s">
        <v>930</v>
      </c>
      <c r="G333" s="8" t="s">
        <v>19</v>
      </c>
      <c r="H333" s="8" t="s">
        <v>19</v>
      </c>
      <c r="I333" s="8" t="s">
        <v>20</v>
      </c>
      <c r="J333" s="8">
        <v>71</v>
      </c>
      <c r="K333" s="8">
        <v>103</v>
      </c>
      <c r="L333" s="8" t="s">
        <v>25</v>
      </c>
      <c r="M333" s="8"/>
      <c r="N333" s="8">
        <v>1950</v>
      </c>
      <c r="O333" s="8"/>
      <c r="P333" s="10">
        <f t="shared" si="5"/>
        <v>0</v>
      </c>
      <c r="Q333" s="13"/>
      <c r="R333" s="13"/>
      <c r="S333" s="13"/>
    </row>
    <row r="334" spans="1:19" s="12" customFormat="1" ht="15.5">
      <c r="A334" s="8" t="s">
        <v>931</v>
      </c>
      <c r="B334" s="8" t="s">
        <v>932</v>
      </c>
      <c r="C334" s="8">
        <v>2322417</v>
      </c>
      <c r="D334" s="8" t="s">
        <v>713</v>
      </c>
      <c r="E334" s="8" t="s">
        <v>714</v>
      </c>
      <c r="F334" s="8" t="s">
        <v>275</v>
      </c>
      <c r="G334" s="8" t="s">
        <v>20</v>
      </c>
      <c r="H334" s="8" t="s">
        <v>20</v>
      </c>
      <c r="I334" s="8" t="s">
        <v>20</v>
      </c>
      <c r="J334" s="8">
        <v>72</v>
      </c>
      <c r="K334" s="8" t="s">
        <v>933</v>
      </c>
      <c r="L334" s="8"/>
      <c r="M334" s="8"/>
      <c r="N334" s="8">
        <v>680</v>
      </c>
      <c r="O334" s="8"/>
      <c r="P334" s="10">
        <f t="shared" si="5"/>
        <v>0</v>
      </c>
      <c r="Q334" s="13"/>
      <c r="R334" s="13"/>
      <c r="S334" s="13"/>
    </row>
    <row r="335" spans="1:19" s="12" customFormat="1" ht="15.5">
      <c r="A335" s="8" t="s">
        <v>934</v>
      </c>
      <c r="B335" s="8" t="s">
        <v>935</v>
      </c>
      <c r="C335" s="8">
        <v>2322418</v>
      </c>
      <c r="D335" s="8" t="s">
        <v>713</v>
      </c>
      <c r="E335" s="8" t="s">
        <v>714</v>
      </c>
      <c r="F335" s="8" t="s">
        <v>936</v>
      </c>
      <c r="G335" s="8" t="s">
        <v>20</v>
      </c>
      <c r="H335" s="8" t="s">
        <v>20</v>
      </c>
      <c r="I335" s="8" t="s">
        <v>20</v>
      </c>
      <c r="J335" s="8">
        <v>72</v>
      </c>
      <c r="K335" s="8">
        <v>109</v>
      </c>
      <c r="L335" s="8" t="s">
        <v>21</v>
      </c>
      <c r="M335" s="8"/>
      <c r="N335" s="8">
        <v>520</v>
      </c>
      <c r="O335" s="8"/>
      <c r="P335" s="10">
        <f t="shared" si="5"/>
        <v>0</v>
      </c>
      <c r="Q335" s="13"/>
      <c r="R335" s="13"/>
      <c r="S335" s="13"/>
    </row>
    <row r="336" spans="1:19" s="12" customFormat="1" ht="15.5">
      <c r="A336" s="8" t="s">
        <v>937</v>
      </c>
      <c r="B336" s="8" t="s">
        <v>938</v>
      </c>
      <c r="C336" s="8">
        <v>2322419</v>
      </c>
      <c r="D336" s="8" t="s">
        <v>713</v>
      </c>
      <c r="E336" s="8" t="s">
        <v>714</v>
      </c>
      <c r="F336" s="8" t="s">
        <v>939</v>
      </c>
      <c r="G336" s="8" t="s">
        <v>20</v>
      </c>
      <c r="H336" s="8" t="s">
        <v>20</v>
      </c>
      <c r="I336" s="8" t="s">
        <v>20</v>
      </c>
      <c r="J336" s="8">
        <v>72</v>
      </c>
      <c r="K336" s="8">
        <v>106</v>
      </c>
      <c r="L336" s="8" t="s">
        <v>21</v>
      </c>
      <c r="M336" s="8"/>
      <c r="N336" s="8">
        <v>500</v>
      </c>
      <c r="O336" s="8"/>
      <c r="P336" s="10">
        <f t="shared" si="5"/>
        <v>0</v>
      </c>
      <c r="Q336" s="13"/>
      <c r="R336" s="13"/>
      <c r="S336" s="13"/>
    </row>
    <row r="337" spans="1:19" s="12" customFormat="1" ht="15.5">
      <c r="A337" s="8" t="s">
        <v>940</v>
      </c>
      <c r="B337" s="8" t="s">
        <v>941</v>
      </c>
      <c r="C337" s="8">
        <v>2322420</v>
      </c>
      <c r="D337" s="8" t="s">
        <v>713</v>
      </c>
      <c r="E337" s="8" t="s">
        <v>714</v>
      </c>
      <c r="F337" s="8" t="s">
        <v>942</v>
      </c>
      <c r="G337" s="8" t="s">
        <v>20</v>
      </c>
      <c r="H337" s="8" t="s">
        <v>20</v>
      </c>
      <c r="I337" s="8" t="s">
        <v>20</v>
      </c>
      <c r="J337" s="8">
        <v>72</v>
      </c>
      <c r="K337" s="8">
        <v>109</v>
      </c>
      <c r="L337" s="8" t="s">
        <v>21</v>
      </c>
      <c r="M337" s="8"/>
      <c r="N337" s="8">
        <v>500</v>
      </c>
      <c r="O337" s="8"/>
      <c r="P337" s="10">
        <f t="shared" si="5"/>
        <v>0</v>
      </c>
      <c r="Q337" s="13"/>
      <c r="R337" s="13"/>
      <c r="S337" s="13"/>
    </row>
    <row r="338" spans="1:19" s="12" customFormat="1" ht="15.5">
      <c r="A338" s="8" t="s">
        <v>943</v>
      </c>
      <c r="B338" s="8" t="s">
        <v>944</v>
      </c>
      <c r="C338" s="8">
        <v>2322421</v>
      </c>
      <c r="D338" s="8" t="s">
        <v>713</v>
      </c>
      <c r="E338" s="8" t="s">
        <v>714</v>
      </c>
      <c r="F338" s="8" t="s">
        <v>945</v>
      </c>
      <c r="G338" s="8" t="s">
        <v>19</v>
      </c>
      <c r="H338" s="8" t="s">
        <v>19</v>
      </c>
      <c r="I338" s="8" t="s">
        <v>20</v>
      </c>
      <c r="J338" s="8">
        <v>71</v>
      </c>
      <c r="K338" s="8" t="s">
        <v>946</v>
      </c>
      <c r="L338" s="8"/>
      <c r="M338" s="8"/>
      <c r="N338" s="8">
        <v>650</v>
      </c>
      <c r="O338" s="8"/>
      <c r="P338" s="10">
        <f t="shared" si="5"/>
        <v>0</v>
      </c>
      <c r="Q338" s="13"/>
      <c r="R338" s="13"/>
      <c r="S338" s="13"/>
    </row>
    <row r="339" spans="1:19" s="12" customFormat="1" ht="15.5">
      <c r="A339" s="8" t="s">
        <v>947</v>
      </c>
      <c r="B339" s="8" t="s">
        <v>948</v>
      </c>
      <c r="C339" s="8">
        <v>2322422</v>
      </c>
      <c r="D339" s="8" t="s">
        <v>713</v>
      </c>
      <c r="E339" s="8" t="s">
        <v>714</v>
      </c>
      <c r="F339" s="8" t="s">
        <v>949</v>
      </c>
      <c r="G339" s="8" t="s">
        <v>19</v>
      </c>
      <c r="H339" s="8" t="s">
        <v>19</v>
      </c>
      <c r="I339" s="8" t="s">
        <v>20</v>
      </c>
      <c r="J339" s="8">
        <v>71</v>
      </c>
      <c r="K339" s="8" t="s">
        <v>921</v>
      </c>
      <c r="L339" s="8"/>
      <c r="M339" s="8"/>
      <c r="N339" s="8">
        <v>650</v>
      </c>
      <c r="O339" s="8"/>
      <c r="P339" s="10">
        <f t="shared" si="5"/>
        <v>0</v>
      </c>
      <c r="Q339" s="13"/>
      <c r="R339" s="13"/>
      <c r="S339" s="13"/>
    </row>
    <row r="340" spans="1:19" s="12" customFormat="1" ht="15.5">
      <c r="A340" s="8" t="s">
        <v>950</v>
      </c>
      <c r="B340" s="8" t="s">
        <v>951</v>
      </c>
      <c r="C340" s="8">
        <v>2322423</v>
      </c>
      <c r="D340" s="8" t="s">
        <v>713</v>
      </c>
      <c r="E340" s="8" t="s">
        <v>714</v>
      </c>
      <c r="F340" s="8" t="s">
        <v>952</v>
      </c>
      <c r="G340" s="8" t="s">
        <v>19</v>
      </c>
      <c r="H340" s="8" t="s">
        <v>19</v>
      </c>
      <c r="I340" s="8" t="s">
        <v>20</v>
      </c>
      <c r="J340" s="8">
        <v>71</v>
      </c>
      <c r="K340" s="8">
        <v>100</v>
      </c>
      <c r="L340" s="8" t="s">
        <v>21</v>
      </c>
      <c r="M340" s="8"/>
      <c r="N340" s="8">
        <v>770</v>
      </c>
      <c r="O340" s="8"/>
      <c r="P340" s="10">
        <f t="shared" si="5"/>
        <v>0</v>
      </c>
      <c r="Q340" s="13"/>
      <c r="R340" s="13"/>
      <c r="S340" s="13"/>
    </row>
    <row r="341" spans="1:19" s="12" customFormat="1" ht="15.5">
      <c r="A341" s="8" t="s">
        <v>953</v>
      </c>
      <c r="B341" s="8" t="s">
        <v>954</v>
      </c>
      <c r="C341" s="8">
        <v>2322424</v>
      </c>
      <c r="D341" s="8" t="s">
        <v>713</v>
      </c>
      <c r="E341" s="8" t="s">
        <v>714</v>
      </c>
      <c r="F341" s="8" t="s">
        <v>544</v>
      </c>
      <c r="G341" s="8" t="s">
        <v>19</v>
      </c>
      <c r="H341" s="8" t="s">
        <v>19</v>
      </c>
      <c r="I341" s="8" t="s">
        <v>20</v>
      </c>
      <c r="J341" s="8">
        <v>71</v>
      </c>
      <c r="K341" s="8">
        <v>105</v>
      </c>
      <c r="L341" s="8" t="s">
        <v>659</v>
      </c>
      <c r="M341" s="8" t="s">
        <v>12</v>
      </c>
      <c r="N341" s="8">
        <v>650</v>
      </c>
      <c r="O341" s="8"/>
      <c r="P341" s="10">
        <f t="shared" si="5"/>
        <v>0</v>
      </c>
      <c r="Q341" s="13"/>
      <c r="R341" s="13"/>
      <c r="S341" s="13"/>
    </row>
    <row r="342" spans="1:19" s="12" customFormat="1" ht="15.5">
      <c r="A342" s="8" t="s">
        <v>955</v>
      </c>
      <c r="B342" s="8" t="s">
        <v>956</v>
      </c>
      <c r="C342" s="8">
        <v>2097982</v>
      </c>
      <c r="D342" s="8" t="s">
        <v>713</v>
      </c>
      <c r="E342" s="8" t="s">
        <v>714</v>
      </c>
      <c r="F342" s="8" t="s">
        <v>957</v>
      </c>
      <c r="G342" s="8" t="s">
        <v>19</v>
      </c>
      <c r="H342" s="8" t="s">
        <v>19</v>
      </c>
      <c r="I342" s="8" t="s">
        <v>20</v>
      </c>
      <c r="J342" s="8">
        <v>71</v>
      </c>
      <c r="K342" s="8">
        <v>99</v>
      </c>
      <c r="L342" s="8" t="s">
        <v>25</v>
      </c>
      <c r="M342" s="8"/>
      <c r="N342" s="8">
        <v>720</v>
      </c>
      <c r="O342" s="8"/>
      <c r="P342" s="10">
        <f t="shared" si="5"/>
        <v>0</v>
      </c>
      <c r="Q342" s="13"/>
      <c r="R342" s="13"/>
      <c r="S342" s="13"/>
    </row>
    <row r="343" spans="1:19" s="12" customFormat="1" ht="15.5">
      <c r="A343" s="8" t="s">
        <v>958</v>
      </c>
      <c r="B343" s="8" t="s">
        <v>959</v>
      </c>
      <c r="C343" s="8">
        <v>2322425</v>
      </c>
      <c r="D343" s="8" t="s">
        <v>713</v>
      </c>
      <c r="E343" s="8" t="s">
        <v>714</v>
      </c>
      <c r="F343" s="8" t="s">
        <v>960</v>
      </c>
      <c r="G343" s="8" t="s">
        <v>19</v>
      </c>
      <c r="H343" s="8" t="s">
        <v>19</v>
      </c>
      <c r="I343" s="8" t="s">
        <v>20</v>
      </c>
      <c r="J343" s="8">
        <v>71</v>
      </c>
      <c r="K343" s="8">
        <v>102</v>
      </c>
      <c r="L343" s="8" t="s">
        <v>21</v>
      </c>
      <c r="M343" s="8"/>
      <c r="N343" s="8">
        <v>720</v>
      </c>
      <c r="O343" s="8"/>
      <c r="P343" s="10">
        <f t="shared" si="5"/>
        <v>0</v>
      </c>
      <c r="Q343" s="13"/>
      <c r="R343" s="13"/>
      <c r="S343" s="13"/>
    </row>
    <row r="344" spans="1:19" s="12" customFormat="1" ht="15.5">
      <c r="A344" s="8" t="s">
        <v>961</v>
      </c>
      <c r="B344" s="8" t="s">
        <v>962</v>
      </c>
      <c r="C344" s="8">
        <v>2322426</v>
      </c>
      <c r="D344" s="8" t="s">
        <v>713</v>
      </c>
      <c r="E344" s="8" t="s">
        <v>714</v>
      </c>
      <c r="F344" s="8" t="s">
        <v>963</v>
      </c>
      <c r="G344" s="8" t="s">
        <v>19</v>
      </c>
      <c r="H344" s="8" t="s">
        <v>19</v>
      </c>
      <c r="I344" s="8" t="s">
        <v>20</v>
      </c>
      <c r="J344" s="8">
        <v>71</v>
      </c>
      <c r="K344" s="8">
        <v>97</v>
      </c>
      <c r="L344" s="8" t="s">
        <v>21</v>
      </c>
      <c r="M344" s="8"/>
      <c r="N344" s="8">
        <v>730</v>
      </c>
      <c r="O344" s="8"/>
      <c r="P344" s="10">
        <f t="shared" si="5"/>
        <v>0</v>
      </c>
      <c r="Q344" s="13"/>
      <c r="R344" s="13"/>
      <c r="S344" s="13"/>
    </row>
    <row r="345" spans="1:19" s="12" customFormat="1" ht="15.5">
      <c r="A345" s="8" t="s">
        <v>964</v>
      </c>
      <c r="B345" s="8" t="s">
        <v>965</v>
      </c>
      <c r="C345" s="8">
        <v>2322427</v>
      </c>
      <c r="D345" s="8" t="s">
        <v>713</v>
      </c>
      <c r="E345" s="8" t="s">
        <v>714</v>
      </c>
      <c r="F345" s="8" t="s">
        <v>966</v>
      </c>
      <c r="G345" s="8" t="s">
        <v>20</v>
      </c>
      <c r="H345" s="8" t="s">
        <v>20</v>
      </c>
      <c r="I345" s="8" t="s">
        <v>20</v>
      </c>
      <c r="J345" s="8">
        <v>72</v>
      </c>
      <c r="K345" s="8" t="s">
        <v>921</v>
      </c>
      <c r="L345" s="8"/>
      <c r="M345" s="8"/>
      <c r="N345" s="8">
        <v>730</v>
      </c>
      <c r="O345" s="8"/>
      <c r="P345" s="10">
        <f t="shared" si="5"/>
        <v>0</v>
      </c>
      <c r="Q345" s="13"/>
      <c r="R345" s="13"/>
      <c r="S345" s="13"/>
    </row>
    <row r="346" spans="1:19" s="12" customFormat="1" ht="15.5">
      <c r="A346" s="8" t="s">
        <v>967</v>
      </c>
      <c r="B346" s="8" t="s">
        <v>968</v>
      </c>
      <c r="C346" s="8">
        <v>2322428</v>
      </c>
      <c r="D346" s="8" t="s">
        <v>713</v>
      </c>
      <c r="E346" s="8" t="s">
        <v>714</v>
      </c>
      <c r="F346" s="8" t="s">
        <v>969</v>
      </c>
      <c r="G346" s="8" t="s">
        <v>20</v>
      </c>
      <c r="H346" s="8" t="s">
        <v>20</v>
      </c>
      <c r="I346" s="8" t="s">
        <v>20</v>
      </c>
      <c r="J346" s="8">
        <v>72</v>
      </c>
      <c r="K346" s="8">
        <v>109</v>
      </c>
      <c r="L346" s="8" t="s">
        <v>21</v>
      </c>
      <c r="M346" s="8" t="s">
        <v>12</v>
      </c>
      <c r="N346" s="8">
        <v>700</v>
      </c>
      <c r="O346" s="8"/>
      <c r="P346" s="10">
        <f t="shared" si="5"/>
        <v>0</v>
      </c>
      <c r="Q346" s="13"/>
      <c r="R346" s="13"/>
      <c r="S346" s="13"/>
    </row>
    <row r="347" spans="1:19" s="12" customFormat="1" ht="15.5">
      <c r="A347" s="8" t="s">
        <v>970</v>
      </c>
      <c r="B347" s="8" t="s">
        <v>971</v>
      </c>
      <c r="C347" s="8">
        <v>2322429</v>
      </c>
      <c r="D347" s="8" t="s">
        <v>713</v>
      </c>
      <c r="E347" s="8" t="s">
        <v>714</v>
      </c>
      <c r="F347" s="8" t="s">
        <v>972</v>
      </c>
      <c r="G347" s="8" t="s">
        <v>20</v>
      </c>
      <c r="H347" s="8" t="s">
        <v>20</v>
      </c>
      <c r="I347" s="8" t="s">
        <v>20</v>
      </c>
      <c r="J347" s="8">
        <v>72</v>
      </c>
      <c r="K347" s="8">
        <v>110</v>
      </c>
      <c r="L347" s="8" t="s">
        <v>21</v>
      </c>
      <c r="M347" s="8" t="s">
        <v>12</v>
      </c>
      <c r="N347" s="8">
        <v>550</v>
      </c>
      <c r="O347" s="8"/>
      <c r="P347" s="10">
        <f t="shared" si="5"/>
        <v>0</v>
      </c>
      <c r="Q347" s="13"/>
      <c r="R347" s="13"/>
      <c r="S347" s="13"/>
    </row>
    <row r="348" spans="1:19" s="12" customFormat="1" ht="15.5">
      <c r="A348" s="8" t="s">
        <v>973</v>
      </c>
      <c r="B348" s="8" t="s">
        <v>974</v>
      </c>
      <c r="C348" s="8">
        <v>2322430</v>
      </c>
      <c r="D348" s="8" t="s">
        <v>713</v>
      </c>
      <c r="E348" s="8" t="s">
        <v>714</v>
      </c>
      <c r="F348" s="8" t="s">
        <v>975</v>
      </c>
      <c r="G348" s="8" t="s">
        <v>20</v>
      </c>
      <c r="H348" s="8" t="s">
        <v>20</v>
      </c>
      <c r="I348" s="8" t="s">
        <v>20</v>
      </c>
      <c r="J348" s="8">
        <v>72</v>
      </c>
      <c r="K348" s="8">
        <v>100</v>
      </c>
      <c r="L348" s="8" t="s">
        <v>21</v>
      </c>
      <c r="M348" s="8"/>
      <c r="N348" s="8">
        <v>600</v>
      </c>
      <c r="O348" s="8"/>
      <c r="P348" s="10">
        <f t="shared" si="5"/>
        <v>0</v>
      </c>
      <c r="Q348" s="13"/>
      <c r="R348" s="13"/>
      <c r="S348" s="13"/>
    </row>
    <row r="349" spans="1:19" s="12" customFormat="1" ht="15.5">
      <c r="A349" s="8" t="s">
        <v>976</v>
      </c>
      <c r="B349" s="8" t="s">
        <v>977</v>
      </c>
      <c r="C349" s="8">
        <v>2322431</v>
      </c>
      <c r="D349" s="8" t="s">
        <v>713</v>
      </c>
      <c r="E349" s="8" t="s">
        <v>714</v>
      </c>
      <c r="F349" s="8" t="s">
        <v>978</v>
      </c>
      <c r="G349" s="8" t="s">
        <v>20</v>
      </c>
      <c r="H349" s="8" t="s">
        <v>20</v>
      </c>
      <c r="I349" s="8" t="s">
        <v>20</v>
      </c>
      <c r="J349" s="8">
        <v>72</v>
      </c>
      <c r="K349" s="8">
        <v>104</v>
      </c>
      <c r="L349" s="8" t="s">
        <v>21</v>
      </c>
      <c r="M349" s="8"/>
      <c r="N349" s="8">
        <v>600</v>
      </c>
      <c r="O349" s="8"/>
      <c r="P349" s="10">
        <f t="shared" si="5"/>
        <v>0</v>
      </c>
      <c r="Q349" s="13"/>
      <c r="R349" s="13"/>
      <c r="S349" s="13"/>
    </row>
    <row r="350" spans="1:19" s="12" customFormat="1" ht="15.5">
      <c r="A350" s="8" t="s">
        <v>979</v>
      </c>
      <c r="B350" s="8" t="s">
        <v>980</v>
      </c>
      <c r="C350" s="8">
        <v>2322432</v>
      </c>
      <c r="D350" s="8" t="s">
        <v>713</v>
      </c>
      <c r="E350" s="8" t="s">
        <v>714</v>
      </c>
      <c r="F350" s="8" t="s">
        <v>981</v>
      </c>
      <c r="G350" s="8" t="s">
        <v>20</v>
      </c>
      <c r="H350" s="8" t="s">
        <v>20</v>
      </c>
      <c r="I350" s="8" t="s">
        <v>20</v>
      </c>
      <c r="J350" s="8">
        <v>72</v>
      </c>
      <c r="K350" s="8">
        <v>98</v>
      </c>
      <c r="L350" s="8" t="s">
        <v>21</v>
      </c>
      <c r="M350" s="8"/>
      <c r="N350" s="8">
        <v>700</v>
      </c>
      <c r="O350" s="8"/>
      <c r="P350" s="10">
        <f t="shared" si="5"/>
        <v>0</v>
      </c>
      <c r="Q350" s="13"/>
      <c r="R350" s="13"/>
      <c r="S350" s="13"/>
    </row>
    <row r="351" spans="1:19" s="12" customFormat="1" ht="15.5">
      <c r="A351" s="8" t="s">
        <v>982</v>
      </c>
      <c r="B351" s="8" t="s">
        <v>983</v>
      </c>
      <c r="C351" s="8">
        <v>2322433</v>
      </c>
      <c r="D351" s="8" t="s">
        <v>713</v>
      </c>
      <c r="E351" s="8" t="s">
        <v>714</v>
      </c>
      <c r="F351" s="8" t="s">
        <v>984</v>
      </c>
      <c r="G351" s="8" t="s">
        <v>20</v>
      </c>
      <c r="H351" s="8" t="s">
        <v>20</v>
      </c>
      <c r="I351" s="8" t="s">
        <v>20</v>
      </c>
      <c r="J351" s="8">
        <v>72</v>
      </c>
      <c r="K351" s="8" t="s">
        <v>985</v>
      </c>
      <c r="L351" s="8"/>
      <c r="M351" s="8"/>
      <c r="N351" s="8">
        <v>620</v>
      </c>
      <c r="O351" s="8"/>
      <c r="P351" s="10">
        <f t="shared" si="5"/>
        <v>0</v>
      </c>
      <c r="Q351" s="13"/>
      <c r="R351" s="13"/>
      <c r="S351" s="13"/>
    </row>
    <row r="352" spans="1:19" s="12" customFormat="1" ht="15.5">
      <c r="A352" s="8" t="s">
        <v>986</v>
      </c>
      <c r="B352" s="8" t="s">
        <v>987</v>
      </c>
      <c r="C352" s="8">
        <v>2322434</v>
      </c>
      <c r="D352" s="8" t="s">
        <v>713</v>
      </c>
      <c r="E352" s="8" t="s">
        <v>714</v>
      </c>
      <c r="F352" s="8" t="s">
        <v>320</v>
      </c>
      <c r="G352" s="8" t="s">
        <v>20</v>
      </c>
      <c r="H352" s="8" t="s">
        <v>20</v>
      </c>
      <c r="I352" s="8" t="s">
        <v>20</v>
      </c>
      <c r="J352" s="8">
        <v>72</v>
      </c>
      <c r="K352" s="8">
        <v>110</v>
      </c>
      <c r="L352" s="8" t="s">
        <v>25</v>
      </c>
      <c r="M352" s="8" t="s">
        <v>12</v>
      </c>
      <c r="N352" s="8">
        <v>590</v>
      </c>
      <c r="O352" s="8"/>
      <c r="P352" s="10">
        <f t="shared" si="5"/>
        <v>0</v>
      </c>
      <c r="Q352" s="13"/>
      <c r="R352" s="13"/>
      <c r="S352" s="13"/>
    </row>
    <row r="353" spans="1:19" s="12" customFormat="1" ht="15.5">
      <c r="A353" s="8" t="s">
        <v>988</v>
      </c>
      <c r="B353" s="8" t="s">
        <v>989</v>
      </c>
      <c r="C353" s="8">
        <v>2322435</v>
      </c>
      <c r="D353" s="8" t="s">
        <v>713</v>
      </c>
      <c r="E353" s="8" t="s">
        <v>714</v>
      </c>
      <c r="F353" s="8" t="s">
        <v>990</v>
      </c>
      <c r="G353" s="8" t="s">
        <v>20</v>
      </c>
      <c r="H353" s="8" t="s">
        <v>20</v>
      </c>
      <c r="I353" s="8" t="s">
        <v>20</v>
      </c>
      <c r="J353" s="8">
        <v>72</v>
      </c>
      <c r="K353" s="8">
        <v>109</v>
      </c>
      <c r="L353" s="8" t="s">
        <v>21</v>
      </c>
      <c r="M353" s="8"/>
      <c r="N353" s="8">
        <v>450</v>
      </c>
      <c r="O353" s="8"/>
      <c r="P353" s="10">
        <f t="shared" si="5"/>
        <v>0</v>
      </c>
      <c r="Q353" s="13"/>
      <c r="R353" s="13"/>
      <c r="S353" s="13"/>
    </row>
    <row r="354" spans="1:19" s="12" customFormat="1" ht="15.5">
      <c r="A354" s="8" t="s">
        <v>991</v>
      </c>
      <c r="B354" s="8" t="s">
        <v>992</v>
      </c>
      <c r="C354" s="8">
        <v>2322436</v>
      </c>
      <c r="D354" s="8" t="s">
        <v>713</v>
      </c>
      <c r="E354" s="8" t="s">
        <v>714</v>
      </c>
      <c r="F354" s="8" t="s">
        <v>326</v>
      </c>
      <c r="G354" s="8" t="s">
        <v>20</v>
      </c>
      <c r="H354" s="8" t="s">
        <v>20</v>
      </c>
      <c r="I354" s="8" t="s">
        <v>20</v>
      </c>
      <c r="J354" s="8">
        <v>72</v>
      </c>
      <c r="K354" s="8" t="s">
        <v>993</v>
      </c>
      <c r="L354" s="8"/>
      <c r="M354" s="8"/>
      <c r="N354" s="8">
        <v>450</v>
      </c>
      <c r="O354" s="8"/>
      <c r="P354" s="10">
        <f t="shared" si="5"/>
        <v>0</v>
      </c>
      <c r="Q354" s="13"/>
      <c r="R354" s="13"/>
      <c r="S354" s="13"/>
    </row>
    <row r="355" spans="1:19" s="12" customFormat="1" ht="15.5">
      <c r="A355" s="8" t="s">
        <v>994</v>
      </c>
      <c r="B355" s="8" t="s">
        <v>995</v>
      </c>
      <c r="C355" s="8">
        <v>2322437</v>
      </c>
      <c r="D355" s="8" t="s">
        <v>713</v>
      </c>
      <c r="E355" s="8" t="s">
        <v>714</v>
      </c>
      <c r="F355" s="8" t="s">
        <v>996</v>
      </c>
      <c r="G355" s="8" t="s">
        <v>20</v>
      </c>
      <c r="H355" s="8" t="s">
        <v>20</v>
      </c>
      <c r="I355" s="8" t="s">
        <v>20</v>
      </c>
      <c r="J355" s="8">
        <v>72</v>
      </c>
      <c r="K355" s="8">
        <v>108</v>
      </c>
      <c r="L355" s="8" t="s">
        <v>21</v>
      </c>
      <c r="M355" s="8"/>
      <c r="N355" s="8">
        <v>570</v>
      </c>
      <c r="O355" s="8"/>
      <c r="P355" s="10">
        <f t="shared" si="5"/>
        <v>0</v>
      </c>
      <c r="Q355" s="13"/>
      <c r="R355" s="13"/>
      <c r="S355" s="13"/>
    </row>
    <row r="356" spans="1:19" s="12" customFormat="1" ht="15.5">
      <c r="A356" s="8" t="s">
        <v>997</v>
      </c>
      <c r="B356" s="8" t="s">
        <v>998</v>
      </c>
      <c r="C356" s="8">
        <v>2322438</v>
      </c>
      <c r="D356" s="8" t="s">
        <v>713</v>
      </c>
      <c r="E356" s="8" t="s">
        <v>714</v>
      </c>
      <c r="F356" s="8" t="s">
        <v>999</v>
      </c>
      <c r="G356" s="8" t="s">
        <v>20</v>
      </c>
      <c r="H356" s="8" t="s">
        <v>20</v>
      </c>
      <c r="I356" s="8" t="s">
        <v>20</v>
      </c>
      <c r="J356" s="8">
        <v>72</v>
      </c>
      <c r="K356" s="8" t="s">
        <v>1000</v>
      </c>
      <c r="L356" s="8"/>
      <c r="M356" s="8"/>
      <c r="N356" s="8">
        <v>500</v>
      </c>
      <c r="O356" s="8"/>
      <c r="P356" s="10">
        <f t="shared" si="5"/>
        <v>0</v>
      </c>
      <c r="Q356" s="13"/>
      <c r="R356" s="13"/>
      <c r="S356" s="13"/>
    </row>
    <row r="357" spans="1:19" s="12" customFormat="1" ht="15.5">
      <c r="A357" s="8" t="s">
        <v>1001</v>
      </c>
      <c r="B357" s="8" t="s">
        <v>1002</v>
      </c>
      <c r="C357" s="8">
        <v>2322439</v>
      </c>
      <c r="D357" s="8" t="s">
        <v>713</v>
      </c>
      <c r="E357" s="8" t="s">
        <v>714</v>
      </c>
      <c r="F357" s="8" t="s">
        <v>1003</v>
      </c>
      <c r="G357" s="8" t="s">
        <v>20</v>
      </c>
      <c r="H357" s="8" t="s">
        <v>20</v>
      </c>
      <c r="I357" s="8" t="s">
        <v>20</v>
      </c>
      <c r="J357" s="8">
        <v>72</v>
      </c>
      <c r="K357" s="8">
        <v>99</v>
      </c>
      <c r="L357" s="8" t="s">
        <v>715</v>
      </c>
      <c r="M357" s="8"/>
      <c r="N357" s="8">
        <v>450</v>
      </c>
      <c r="O357" s="8"/>
      <c r="P357" s="10">
        <f t="shared" si="5"/>
        <v>0</v>
      </c>
      <c r="Q357" s="13"/>
      <c r="R357" s="13"/>
      <c r="S357" s="13"/>
    </row>
    <row r="358" spans="1:19" s="12" customFormat="1" ht="15.5">
      <c r="A358" s="8" t="s">
        <v>1004</v>
      </c>
      <c r="B358" s="8" t="s">
        <v>1005</v>
      </c>
      <c r="C358" s="8">
        <v>2322440</v>
      </c>
      <c r="D358" s="8" t="s">
        <v>713</v>
      </c>
      <c r="E358" s="8" t="s">
        <v>714</v>
      </c>
      <c r="F358" s="8" t="s">
        <v>1006</v>
      </c>
      <c r="G358" s="8" t="s">
        <v>20</v>
      </c>
      <c r="H358" s="8" t="s">
        <v>20</v>
      </c>
      <c r="I358" s="8" t="s">
        <v>20</v>
      </c>
      <c r="J358" s="8">
        <v>72</v>
      </c>
      <c r="K358" s="8" t="s">
        <v>1007</v>
      </c>
      <c r="L358" s="8"/>
      <c r="M358" s="8"/>
      <c r="N358" s="8">
        <v>500</v>
      </c>
      <c r="O358" s="8"/>
      <c r="P358" s="10">
        <f t="shared" si="5"/>
        <v>0</v>
      </c>
      <c r="Q358" s="13"/>
      <c r="R358" s="13"/>
      <c r="S358" s="13"/>
    </row>
    <row r="359" spans="1:19" s="12" customFormat="1" ht="15.5">
      <c r="A359" s="8" t="s">
        <v>1008</v>
      </c>
      <c r="B359" s="8" t="s">
        <v>1009</v>
      </c>
      <c r="C359" s="8">
        <v>2322441</v>
      </c>
      <c r="D359" s="8" t="s">
        <v>713</v>
      </c>
      <c r="E359" s="8" t="s">
        <v>714</v>
      </c>
      <c r="F359" s="8" t="s">
        <v>1010</v>
      </c>
      <c r="G359" s="8" t="s">
        <v>20</v>
      </c>
      <c r="H359" s="8" t="s">
        <v>20</v>
      </c>
      <c r="I359" s="8" t="s">
        <v>20</v>
      </c>
      <c r="J359" s="8">
        <v>72</v>
      </c>
      <c r="K359" s="8">
        <v>102</v>
      </c>
      <c r="L359" s="8" t="s">
        <v>659</v>
      </c>
      <c r="M359" s="8"/>
      <c r="N359" s="8">
        <v>790</v>
      </c>
      <c r="O359" s="8"/>
      <c r="P359" s="10">
        <f t="shared" si="5"/>
        <v>0</v>
      </c>
      <c r="Q359" s="13"/>
      <c r="R359" s="13"/>
      <c r="S359" s="13"/>
    </row>
    <row r="360" spans="1:19" s="12" customFormat="1" ht="15.5">
      <c r="A360" s="8" t="s">
        <v>1011</v>
      </c>
      <c r="B360" s="8" t="s">
        <v>1012</v>
      </c>
      <c r="C360" s="8">
        <v>2322442</v>
      </c>
      <c r="D360" s="8" t="s">
        <v>713</v>
      </c>
      <c r="E360" s="8" t="s">
        <v>714</v>
      </c>
      <c r="F360" s="8" t="s">
        <v>556</v>
      </c>
      <c r="G360" s="8" t="s">
        <v>20</v>
      </c>
      <c r="H360" s="8" t="s">
        <v>20</v>
      </c>
      <c r="I360" s="8" t="s">
        <v>20</v>
      </c>
      <c r="J360" s="8">
        <v>72</v>
      </c>
      <c r="K360" s="8">
        <v>104</v>
      </c>
      <c r="L360" s="8" t="s">
        <v>25</v>
      </c>
      <c r="M360" s="8"/>
      <c r="N360" s="8">
        <v>750</v>
      </c>
      <c r="O360" s="8"/>
      <c r="P360" s="10">
        <f t="shared" si="5"/>
        <v>0</v>
      </c>
      <c r="Q360" s="13"/>
      <c r="R360" s="13"/>
      <c r="S360" s="13"/>
    </row>
    <row r="361" spans="1:19" s="12" customFormat="1" ht="15.5">
      <c r="A361" s="8" t="s">
        <v>1013</v>
      </c>
      <c r="B361" s="8" t="s">
        <v>1014</v>
      </c>
      <c r="C361" s="8">
        <v>2322443</v>
      </c>
      <c r="D361" s="8" t="s">
        <v>713</v>
      </c>
      <c r="E361" s="8" t="s">
        <v>714</v>
      </c>
      <c r="F361" s="8" t="s">
        <v>1015</v>
      </c>
      <c r="G361" s="8" t="s">
        <v>20</v>
      </c>
      <c r="H361" s="8" t="s">
        <v>20</v>
      </c>
      <c r="I361" s="8" t="s">
        <v>20</v>
      </c>
      <c r="J361" s="8">
        <v>72</v>
      </c>
      <c r="K361" s="8" t="s">
        <v>933</v>
      </c>
      <c r="L361" s="8"/>
      <c r="M361" s="8"/>
      <c r="N361" s="8">
        <v>750</v>
      </c>
      <c r="O361" s="8"/>
      <c r="P361" s="10">
        <f t="shared" si="5"/>
        <v>0</v>
      </c>
      <c r="Q361" s="13"/>
      <c r="R361" s="13"/>
      <c r="S361" s="13"/>
    </row>
    <row r="362" spans="1:19" s="12" customFormat="1" ht="15.5">
      <c r="A362" s="8" t="s">
        <v>1016</v>
      </c>
      <c r="B362" s="8" t="s">
        <v>1017</v>
      </c>
      <c r="C362" s="8">
        <v>2322444</v>
      </c>
      <c r="D362" s="8" t="s">
        <v>713</v>
      </c>
      <c r="E362" s="8" t="s">
        <v>714</v>
      </c>
      <c r="F362" s="8" t="s">
        <v>1018</v>
      </c>
      <c r="G362" s="8" t="s">
        <v>20</v>
      </c>
      <c r="H362" s="8" t="s">
        <v>20</v>
      </c>
      <c r="I362" s="8" t="s">
        <v>20</v>
      </c>
      <c r="J362" s="8">
        <v>72</v>
      </c>
      <c r="K362" s="8">
        <v>109</v>
      </c>
      <c r="L362" s="8" t="s">
        <v>21</v>
      </c>
      <c r="M362" s="8"/>
      <c r="N362" s="8">
        <v>720</v>
      </c>
      <c r="O362" s="8"/>
      <c r="P362" s="10">
        <f t="shared" si="5"/>
        <v>0</v>
      </c>
      <c r="Q362" s="13"/>
      <c r="R362" s="13"/>
      <c r="S362" s="13"/>
    </row>
    <row r="363" spans="1:19" s="12" customFormat="1" ht="15.5">
      <c r="A363" s="8" t="s">
        <v>1019</v>
      </c>
      <c r="B363" s="8" t="s">
        <v>1020</v>
      </c>
      <c r="C363" s="8">
        <v>2322445</v>
      </c>
      <c r="D363" s="8" t="s">
        <v>713</v>
      </c>
      <c r="E363" s="8" t="s">
        <v>714</v>
      </c>
      <c r="F363" s="8" t="s">
        <v>1021</v>
      </c>
      <c r="G363" s="8" t="s">
        <v>20</v>
      </c>
      <c r="H363" s="8" t="s">
        <v>20</v>
      </c>
      <c r="I363" s="8" t="s">
        <v>20</v>
      </c>
      <c r="J363" s="8">
        <v>72</v>
      </c>
      <c r="K363" s="8">
        <v>106</v>
      </c>
      <c r="L363" s="8" t="s">
        <v>21</v>
      </c>
      <c r="M363" s="8" t="s">
        <v>12</v>
      </c>
      <c r="N363" s="8">
        <v>900</v>
      </c>
      <c r="O363" s="8"/>
      <c r="P363" s="10">
        <f t="shared" si="5"/>
        <v>0</v>
      </c>
      <c r="Q363" s="13"/>
      <c r="R363" s="13"/>
      <c r="S363" s="13"/>
    </row>
    <row r="364" spans="1:19" s="12" customFormat="1" ht="15.5">
      <c r="A364" s="8" t="s">
        <v>1022</v>
      </c>
      <c r="B364" s="8" t="s">
        <v>1023</v>
      </c>
      <c r="C364" s="8">
        <v>2322446</v>
      </c>
      <c r="D364" s="8" t="s">
        <v>713</v>
      </c>
      <c r="E364" s="8" t="s">
        <v>714</v>
      </c>
      <c r="F364" s="8" t="s">
        <v>1024</v>
      </c>
      <c r="G364" s="8" t="s">
        <v>20</v>
      </c>
      <c r="H364" s="8" t="s">
        <v>20</v>
      </c>
      <c r="I364" s="8" t="s">
        <v>20</v>
      </c>
      <c r="J364" s="8">
        <v>72</v>
      </c>
      <c r="K364" s="8">
        <v>107</v>
      </c>
      <c r="L364" s="8" t="s">
        <v>21</v>
      </c>
      <c r="M364" s="8" t="s">
        <v>12</v>
      </c>
      <c r="N364" s="8">
        <v>560</v>
      </c>
      <c r="O364" s="8"/>
      <c r="P364" s="10">
        <f t="shared" si="5"/>
        <v>0</v>
      </c>
      <c r="Q364" s="13"/>
      <c r="R364" s="13"/>
      <c r="S364" s="13"/>
    </row>
    <row r="365" spans="1:19" s="12" customFormat="1" ht="15.5">
      <c r="A365" s="8" t="s">
        <v>1025</v>
      </c>
      <c r="B365" s="8" t="s">
        <v>1026</v>
      </c>
      <c r="C365" s="8">
        <v>2322447</v>
      </c>
      <c r="D365" s="8" t="s">
        <v>713</v>
      </c>
      <c r="E365" s="8" t="s">
        <v>714</v>
      </c>
      <c r="F365" s="8" t="s">
        <v>1027</v>
      </c>
      <c r="G365" s="8" t="str">
        <f>VLOOKUP(A365,[2]WP10!$A$7:$H$1500,8,0)</f>
        <v>B</v>
      </c>
      <c r="H365" s="8" t="str">
        <f>VLOOKUP(A365,[2]WP10!$A$7:$I$1600,9,0)</f>
        <v>B</v>
      </c>
      <c r="I365" s="8" t="s">
        <v>20</v>
      </c>
      <c r="J365" s="8">
        <v>72</v>
      </c>
      <c r="K365" s="8">
        <v>106</v>
      </c>
      <c r="L365" s="8" t="s">
        <v>21</v>
      </c>
      <c r="M365" s="8"/>
      <c r="N365" s="8">
        <v>430</v>
      </c>
      <c r="O365" s="8"/>
      <c r="P365" s="10">
        <f t="shared" si="5"/>
        <v>0</v>
      </c>
      <c r="Q365" s="13"/>
      <c r="R365" s="13"/>
      <c r="S365" s="13"/>
    </row>
    <row r="366" spans="1:19" s="12" customFormat="1" ht="15.5">
      <c r="A366" s="8" t="s">
        <v>1028</v>
      </c>
      <c r="B366" s="8" t="s">
        <v>1029</v>
      </c>
      <c r="C366" s="8">
        <v>2322448</v>
      </c>
      <c r="D366" s="8" t="s">
        <v>713</v>
      </c>
      <c r="E366" s="8" t="s">
        <v>714</v>
      </c>
      <c r="F366" s="8" t="s">
        <v>568</v>
      </c>
      <c r="G366" s="8" t="str">
        <f>VLOOKUP(A366,[2]WP10!$A$7:$H$1500,8,0)</f>
        <v>B</v>
      </c>
      <c r="H366" s="8" t="str">
        <f>VLOOKUP(A366,[2]WP10!$A$7:$I$1600,9,0)</f>
        <v>B</v>
      </c>
      <c r="I366" s="8" t="s">
        <v>20</v>
      </c>
      <c r="J366" s="8">
        <v>72</v>
      </c>
      <c r="K366" s="8">
        <v>110</v>
      </c>
      <c r="L366" s="8" t="s">
        <v>21</v>
      </c>
      <c r="M366" s="8"/>
      <c r="N366" s="8">
        <v>430</v>
      </c>
      <c r="O366" s="8"/>
      <c r="P366" s="10">
        <f t="shared" si="5"/>
        <v>0</v>
      </c>
      <c r="Q366" s="13"/>
      <c r="R366" s="13"/>
      <c r="S366" s="13"/>
    </row>
    <row r="367" spans="1:19" s="12" customFormat="1" ht="15.5">
      <c r="A367" s="8" t="s">
        <v>1030</v>
      </c>
      <c r="B367" s="8" t="s">
        <v>1031</v>
      </c>
      <c r="C367" s="8">
        <v>2322449</v>
      </c>
      <c r="D367" s="8" t="s">
        <v>713</v>
      </c>
      <c r="E367" s="8" t="s">
        <v>714</v>
      </c>
      <c r="F367" s="8" t="s">
        <v>1032</v>
      </c>
      <c r="G367" s="8" t="str">
        <f>VLOOKUP(A367,[2]WP10!$A$7:$H$1500,8,0)</f>
        <v>B</v>
      </c>
      <c r="H367" s="8" t="str">
        <f>VLOOKUP(A367,[2]WP10!$A$7:$I$1600,9,0)</f>
        <v>B</v>
      </c>
      <c r="I367" s="8" t="s">
        <v>20</v>
      </c>
      <c r="J367" s="8">
        <v>72</v>
      </c>
      <c r="K367" s="8">
        <v>111</v>
      </c>
      <c r="L367" s="8" t="s">
        <v>21</v>
      </c>
      <c r="M367" s="8" t="s">
        <v>12</v>
      </c>
      <c r="N367" s="8">
        <v>400</v>
      </c>
      <c r="O367" s="8"/>
      <c r="P367" s="10">
        <f t="shared" si="5"/>
        <v>0</v>
      </c>
      <c r="Q367" s="13"/>
      <c r="R367" s="13"/>
      <c r="S367" s="13"/>
    </row>
    <row r="368" spans="1:19" s="12" customFormat="1" ht="15.5">
      <c r="A368" s="17" t="s">
        <v>1033</v>
      </c>
      <c r="B368" s="17" t="s">
        <v>1034</v>
      </c>
      <c r="C368" s="8">
        <v>2600532</v>
      </c>
      <c r="D368" s="8" t="s">
        <v>713</v>
      </c>
      <c r="E368" s="8" t="s">
        <v>714</v>
      </c>
      <c r="F368" s="8" t="s">
        <v>391</v>
      </c>
      <c r="G368" s="8" t="s">
        <v>69</v>
      </c>
      <c r="H368" s="8" t="s">
        <v>19</v>
      </c>
      <c r="I368" s="8">
        <v>70</v>
      </c>
      <c r="J368" s="8" t="s">
        <v>20</v>
      </c>
      <c r="K368" s="8">
        <v>69</v>
      </c>
      <c r="L368" s="8" t="s">
        <v>25</v>
      </c>
      <c r="M368" s="8"/>
      <c r="N368" s="8">
        <v>2200</v>
      </c>
      <c r="O368" s="8"/>
      <c r="P368" s="10">
        <f t="shared" si="5"/>
        <v>0</v>
      </c>
      <c r="Q368" s="13"/>
      <c r="R368" s="13"/>
      <c r="S368" s="13"/>
    </row>
    <row r="369" spans="1:19" s="12" customFormat="1" ht="15.5">
      <c r="A369" s="17" t="s">
        <v>1035</v>
      </c>
      <c r="B369" s="17" t="s">
        <v>1036</v>
      </c>
      <c r="C369" s="8">
        <v>2600533</v>
      </c>
      <c r="D369" s="8" t="s">
        <v>713</v>
      </c>
      <c r="E369" s="8" t="s">
        <v>714</v>
      </c>
      <c r="F369" s="8" t="s">
        <v>1037</v>
      </c>
      <c r="G369" s="8" t="s">
        <v>19</v>
      </c>
      <c r="H369" s="8" t="s">
        <v>19</v>
      </c>
      <c r="I369" s="8">
        <v>70</v>
      </c>
      <c r="J369" s="8" t="s">
        <v>20</v>
      </c>
      <c r="K369" s="8">
        <v>97</v>
      </c>
      <c r="L369" s="8" t="s">
        <v>715</v>
      </c>
      <c r="M369" s="8"/>
      <c r="N369" s="8">
        <v>950</v>
      </c>
      <c r="O369" s="8"/>
      <c r="P369" s="10">
        <f t="shared" si="5"/>
        <v>0</v>
      </c>
      <c r="Q369" s="13"/>
      <c r="R369" s="13"/>
      <c r="S369" s="13"/>
    </row>
    <row r="370" spans="1:19" s="12" customFormat="1" ht="15.5">
      <c r="A370" s="17" t="s">
        <v>1038</v>
      </c>
      <c r="B370" s="17" t="s">
        <v>1039</v>
      </c>
      <c r="C370" s="8">
        <v>2600535</v>
      </c>
      <c r="D370" s="8" t="s">
        <v>713</v>
      </c>
      <c r="E370" s="8" t="s">
        <v>714</v>
      </c>
      <c r="F370" s="8" t="s">
        <v>577</v>
      </c>
      <c r="G370" s="8" t="s">
        <v>19</v>
      </c>
      <c r="H370" s="8" t="s">
        <v>19</v>
      </c>
      <c r="I370" s="8">
        <v>71</v>
      </c>
      <c r="J370" s="8" t="s">
        <v>20</v>
      </c>
      <c r="K370" s="8">
        <v>99</v>
      </c>
      <c r="L370" s="8" t="s">
        <v>25</v>
      </c>
      <c r="M370" s="8"/>
      <c r="N370" s="8">
        <v>870</v>
      </c>
      <c r="O370" s="8"/>
      <c r="P370" s="10">
        <f t="shared" si="5"/>
        <v>0</v>
      </c>
      <c r="Q370" s="13"/>
      <c r="R370" s="13"/>
      <c r="S370" s="13"/>
    </row>
    <row r="371" spans="1:19" s="12" customFormat="1" ht="15.5">
      <c r="A371" s="17" t="s">
        <v>1040</v>
      </c>
      <c r="B371" s="17" t="s">
        <v>1041</v>
      </c>
      <c r="C371" s="8">
        <v>2600553</v>
      </c>
      <c r="D371" s="8" t="s">
        <v>713</v>
      </c>
      <c r="E371" s="8" t="s">
        <v>714</v>
      </c>
      <c r="F371" s="8" t="s">
        <v>650</v>
      </c>
      <c r="G371" s="8" t="s">
        <v>19</v>
      </c>
      <c r="H371" s="8" t="s">
        <v>20</v>
      </c>
      <c r="I371" s="8">
        <v>72</v>
      </c>
      <c r="J371" s="8" t="s">
        <v>20</v>
      </c>
      <c r="K371" s="8">
        <v>116</v>
      </c>
      <c r="L371" s="8" t="s">
        <v>659</v>
      </c>
      <c r="M371" s="8"/>
      <c r="N371" s="8">
        <v>540</v>
      </c>
      <c r="O371" s="8"/>
      <c r="P371" s="10">
        <f t="shared" si="5"/>
        <v>0</v>
      </c>
      <c r="Q371" s="13"/>
      <c r="R371" s="13"/>
      <c r="S371" s="13"/>
    </row>
    <row r="372" spans="1:19" s="12" customFormat="1" ht="15.5">
      <c r="A372" s="17" t="s">
        <v>1042</v>
      </c>
      <c r="B372" s="17" t="s">
        <v>1043</v>
      </c>
      <c r="C372" s="8">
        <v>2600536</v>
      </c>
      <c r="D372" s="8" t="s">
        <v>713</v>
      </c>
      <c r="E372" s="8" t="s">
        <v>714</v>
      </c>
      <c r="F372" s="8" t="s">
        <v>1044</v>
      </c>
      <c r="G372" s="8" t="s">
        <v>69</v>
      </c>
      <c r="H372" s="8" t="s">
        <v>19</v>
      </c>
      <c r="I372" s="8">
        <v>71</v>
      </c>
      <c r="J372" s="8" t="s">
        <v>20</v>
      </c>
      <c r="K372" s="8">
        <v>88</v>
      </c>
      <c r="L372" s="8" t="s">
        <v>25</v>
      </c>
      <c r="M372" s="8"/>
      <c r="N372" s="8">
        <v>960</v>
      </c>
      <c r="O372" s="8"/>
      <c r="P372" s="10">
        <f t="shared" si="5"/>
        <v>0</v>
      </c>
      <c r="Q372" s="13"/>
      <c r="R372" s="13"/>
      <c r="S372" s="13"/>
    </row>
    <row r="373" spans="1:19" s="12" customFormat="1" ht="15.5">
      <c r="A373" s="17" t="s">
        <v>1045</v>
      </c>
      <c r="B373" s="17" t="s">
        <v>1046</v>
      </c>
      <c r="C373" s="8">
        <v>2600543</v>
      </c>
      <c r="D373" s="8" t="s">
        <v>713</v>
      </c>
      <c r="E373" s="8" t="s">
        <v>714</v>
      </c>
      <c r="F373" s="8" t="s">
        <v>1047</v>
      </c>
      <c r="G373" s="8" t="s">
        <v>19</v>
      </c>
      <c r="H373" s="8" t="s">
        <v>20</v>
      </c>
      <c r="I373" s="8">
        <v>72</v>
      </c>
      <c r="J373" s="8" t="s">
        <v>20</v>
      </c>
      <c r="K373" s="8">
        <v>112</v>
      </c>
      <c r="L373" s="8" t="s">
        <v>677</v>
      </c>
      <c r="M373" s="8" t="s">
        <v>12</v>
      </c>
      <c r="N373" s="8">
        <v>620</v>
      </c>
      <c r="O373" s="8"/>
      <c r="P373" s="10">
        <f t="shared" si="5"/>
        <v>0</v>
      </c>
      <c r="Q373" s="13"/>
      <c r="R373" s="13"/>
      <c r="S373" s="13"/>
    </row>
    <row r="374" spans="1:19" s="12" customFormat="1" ht="15.5">
      <c r="A374" s="17" t="s">
        <v>1048</v>
      </c>
      <c r="B374" s="17" t="s">
        <v>1049</v>
      </c>
      <c r="C374" s="8">
        <v>2600552</v>
      </c>
      <c r="D374" s="8" t="s">
        <v>713</v>
      </c>
      <c r="E374" s="8" t="s">
        <v>714</v>
      </c>
      <c r="F374" s="8" t="s">
        <v>647</v>
      </c>
      <c r="G374" s="8" t="s">
        <v>19</v>
      </c>
      <c r="H374" s="8" t="s">
        <v>20</v>
      </c>
      <c r="I374" s="8">
        <v>72</v>
      </c>
      <c r="J374" s="8" t="s">
        <v>20</v>
      </c>
      <c r="K374" s="8">
        <v>116</v>
      </c>
      <c r="L374" s="8" t="s">
        <v>677</v>
      </c>
      <c r="M374" s="8"/>
      <c r="N374" s="8">
        <v>600</v>
      </c>
      <c r="O374" s="8"/>
      <c r="P374" s="10">
        <f t="shared" si="5"/>
        <v>0</v>
      </c>
      <c r="Q374" s="13"/>
      <c r="R374" s="13"/>
      <c r="S374" s="13"/>
    </row>
    <row r="375" spans="1:19" s="12" customFormat="1" ht="15.5">
      <c r="A375" s="17" t="s">
        <v>1050</v>
      </c>
      <c r="B375" s="17" t="s">
        <v>1051</v>
      </c>
      <c r="C375" s="8">
        <v>2600546</v>
      </c>
      <c r="D375" s="8" t="s">
        <v>713</v>
      </c>
      <c r="E375" s="8" t="s">
        <v>714</v>
      </c>
      <c r="F375" s="8" t="s">
        <v>639</v>
      </c>
      <c r="G375" s="8" t="s">
        <v>19</v>
      </c>
      <c r="H375" s="8" t="s">
        <v>20</v>
      </c>
      <c r="I375" s="8">
        <v>72</v>
      </c>
      <c r="J375" s="8" t="s">
        <v>20</v>
      </c>
      <c r="K375" s="8">
        <v>116</v>
      </c>
      <c r="L375" s="8" t="s">
        <v>677</v>
      </c>
      <c r="M375" s="8"/>
      <c r="N375" s="8">
        <v>620</v>
      </c>
      <c r="O375" s="8"/>
      <c r="P375" s="10">
        <f t="shared" si="5"/>
        <v>0</v>
      </c>
      <c r="Q375" s="13"/>
      <c r="R375" s="13"/>
      <c r="S375" s="13"/>
    </row>
    <row r="376" spans="1:19" s="12" customFormat="1" ht="15.5">
      <c r="A376" s="17" t="s">
        <v>1052</v>
      </c>
      <c r="B376" s="17" t="s">
        <v>1053</v>
      </c>
      <c r="C376" s="8">
        <v>2600540</v>
      </c>
      <c r="D376" s="8" t="s">
        <v>713</v>
      </c>
      <c r="E376" s="8" t="s">
        <v>714</v>
      </c>
      <c r="F376" s="8" t="s">
        <v>1054</v>
      </c>
      <c r="G376" s="8" t="s">
        <v>69</v>
      </c>
      <c r="H376" s="8" t="s">
        <v>19</v>
      </c>
      <c r="I376" s="8">
        <v>71</v>
      </c>
      <c r="J376" s="8" t="s">
        <v>20</v>
      </c>
      <c r="K376" s="8">
        <v>93</v>
      </c>
      <c r="L376" s="8" t="s">
        <v>35</v>
      </c>
      <c r="M376" s="8" t="s">
        <v>12</v>
      </c>
      <c r="N376" s="8">
        <v>780</v>
      </c>
      <c r="O376" s="8"/>
      <c r="P376" s="10">
        <f t="shared" si="5"/>
        <v>0</v>
      </c>
      <c r="Q376" s="13"/>
      <c r="R376" s="13"/>
      <c r="S376" s="13"/>
    </row>
    <row r="377" spans="1:19" s="12" customFormat="1" ht="15.5">
      <c r="A377" s="17" t="s">
        <v>1055</v>
      </c>
      <c r="B377" s="17" t="s">
        <v>1056</v>
      </c>
      <c r="C377" s="8">
        <v>2600537</v>
      </c>
      <c r="D377" s="8" t="s">
        <v>713</v>
      </c>
      <c r="E377" s="8" t="s">
        <v>714</v>
      </c>
      <c r="F377" s="8" t="s">
        <v>1057</v>
      </c>
      <c r="G377" s="8" t="s">
        <v>69</v>
      </c>
      <c r="H377" s="8" t="s">
        <v>19</v>
      </c>
      <c r="I377" s="8">
        <v>71</v>
      </c>
      <c r="J377" s="8" t="s">
        <v>20</v>
      </c>
      <c r="K377" s="8">
        <v>93</v>
      </c>
      <c r="L377" s="8" t="s">
        <v>35</v>
      </c>
      <c r="M377" s="8" t="s">
        <v>12</v>
      </c>
      <c r="N377" s="8">
        <v>950</v>
      </c>
      <c r="O377" s="8"/>
      <c r="P377" s="10">
        <f t="shared" si="5"/>
        <v>0</v>
      </c>
      <c r="Q377" s="13"/>
      <c r="R377" s="13"/>
      <c r="S377" s="13"/>
    </row>
    <row r="378" spans="1:19" s="12" customFormat="1" ht="15.5">
      <c r="A378" s="17" t="s">
        <v>1058</v>
      </c>
      <c r="B378" s="17" t="s">
        <v>1059</v>
      </c>
      <c r="C378" s="8">
        <v>2600538</v>
      </c>
      <c r="D378" s="8" t="s">
        <v>713</v>
      </c>
      <c r="E378" s="8" t="s">
        <v>714</v>
      </c>
      <c r="F378" s="8" t="s">
        <v>1060</v>
      </c>
      <c r="G378" s="8" t="s">
        <v>19</v>
      </c>
      <c r="H378" s="8" t="s">
        <v>19</v>
      </c>
      <c r="I378" s="8">
        <v>71</v>
      </c>
      <c r="J378" s="8" t="s">
        <v>20</v>
      </c>
      <c r="K378" s="8">
        <v>100</v>
      </c>
      <c r="L378" s="8" t="s">
        <v>35</v>
      </c>
      <c r="M378" s="8" t="s">
        <v>12</v>
      </c>
      <c r="N378" s="8">
        <v>750</v>
      </c>
      <c r="O378" s="8"/>
      <c r="P378" s="10">
        <f t="shared" si="5"/>
        <v>0</v>
      </c>
      <c r="Q378" s="13"/>
      <c r="R378" s="13"/>
      <c r="S378" s="13"/>
    </row>
    <row r="379" spans="1:19" s="12" customFormat="1" ht="15.5">
      <c r="A379" s="17" t="s">
        <v>1061</v>
      </c>
      <c r="B379" s="17" t="s">
        <v>1062</v>
      </c>
      <c r="C379" s="8">
        <v>2600545</v>
      </c>
      <c r="D379" s="8" t="s">
        <v>713</v>
      </c>
      <c r="E379" s="8" t="s">
        <v>714</v>
      </c>
      <c r="F379" s="8" t="s">
        <v>323</v>
      </c>
      <c r="G379" s="8" t="s">
        <v>19</v>
      </c>
      <c r="H379" s="8" t="s">
        <v>20</v>
      </c>
      <c r="I379" s="8">
        <v>72</v>
      </c>
      <c r="J379" s="8" t="s">
        <v>20</v>
      </c>
      <c r="K379" s="8">
        <v>111</v>
      </c>
      <c r="L379" s="8" t="s">
        <v>35</v>
      </c>
      <c r="M379" s="8" t="s">
        <v>12</v>
      </c>
      <c r="N379" s="8">
        <v>670</v>
      </c>
      <c r="O379" s="8"/>
      <c r="P379" s="10">
        <f t="shared" si="5"/>
        <v>0</v>
      </c>
      <c r="Q379" s="13"/>
      <c r="R379" s="13"/>
      <c r="S379" s="13"/>
    </row>
    <row r="380" spans="1:19" s="12" customFormat="1" ht="15.5">
      <c r="A380" s="17" t="s">
        <v>1063</v>
      </c>
      <c r="B380" s="17" t="s">
        <v>1064</v>
      </c>
      <c r="C380" s="8">
        <v>2600550</v>
      </c>
      <c r="D380" s="8" t="s">
        <v>713</v>
      </c>
      <c r="E380" s="8" t="s">
        <v>714</v>
      </c>
      <c r="F380" s="8" t="s">
        <v>1065</v>
      </c>
      <c r="G380" s="8" t="s">
        <v>19</v>
      </c>
      <c r="H380" s="8" t="s">
        <v>20</v>
      </c>
      <c r="I380" s="8">
        <v>72</v>
      </c>
      <c r="J380" s="8" t="s">
        <v>20</v>
      </c>
      <c r="K380" s="8">
        <v>100</v>
      </c>
      <c r="L380" s="8" t="s">
        <v>35</v>
      </c>
      <c r="M380" s="8" t="s">
        <v>12</v>
      </c>
      <c r="N380" s="8">
        <v>580</v>
      </c>
      <c r="O380" s="8"/>
      <c r="P380" s="10">
        <f t="shared" si="5"/>
        <v>0</v>
      </c>
      <c r="Q380" s="13"/>
      <c r="R380" s="13"/>
      <c r="S380" s="13"/>
    </row>
    <row r="381" spans="1:19" s="12" customFormat="1" ht="15.5">
      <c r="A381" s="17" t="s">
        <v>1066</v>
      </c>
      <c r="B381" s="17" t="s">
        <v>1067</v>
      </c>
      <c r="C381" s="8">
        <v>2600541</v>
      </c>
      <c r="D381" s="8" t="s">
        <v>713</v>
      </c>
      <c r="E381" s="8" t="s">
        <v>714</v>
      </c>
      <c r="F381" s="8" t="s">
        <v>1068</v>
      </c>
      <c r="G381" s="8" t="s">
        <v>19</v>
      </c>
      <c r="H381" s="8" t="s">
        <v>20</v>
      </c>
      <c r="I381" s="8">
        <v>72</v>
      </c>
      <c r="J381" s="8" t="s">
        <v>20</v>
      </c>
      <c r="K381" s="8">
        <v>98</v>
      </c>
      <c r="L381" s="8" t="s">
        <v>35</v>
      </c>
      <c r="M381" s="8" t="s">
        <v>12</v>
      </c>
      <c r="N381" s="8">
        <v>610</v>
      </c>
      <c r="O381" s="8"/>
      <c r="P381" s="10">
        <f t="shared" si="5"/>
        <v>0</v>
      </c>
      <c r="Q381" s="13"/>
      <c r="R381" s="13"/>
      <c r="S381" s="13"/>
    </row>
    <row r="382" spans="1:19" s="12" customFormat="1" ht="15.5">
      <c r="A382" s="17" t="s">
        <v>1069</v>
      </c>
      <c r="B382" s="17" t="s">
        <v>1070</v>
      </c>
      <c r="C382" s="8">
        <v>2600547</v>
      </c>
      <c r="D382" s="8" t="s">
        <v>713</v>
      </c>
      <c r="E382" s="8" t="s">
        <v>714</v>
      </c>
      <c r="F382" s="8" t="s">
        <v>1071</v>
      </c>
      <c r="G382" s="8" t="s">
        <v>19</v>
      </c>
      <c r="H382" s="8" t="s">
        <v>20</v>
      </c>
      <c r="I382" s="8">
        <v>72</v>
      </c>
      <c r="J382" s="8" t="s">
        <v>20</v>
      </c>
      <c r="K382" s="8">
        <v>103</v>
      </c>
      <c r="L382" s="8" t="s">
        <v>35</v>
      </c>
      <c r="M382" s="8" t="s">
        <v>12</v>
      </c>
      <c r="N382" s="8">
        <v>500</v>
      </c>
      <c r="O382" s="8"/>
      <c r="P382" s="10">
        <f t="shared" si="5"/>
        <v>0</v>
      </c>
      <c r="Q382" s="13"/>
      <c r="R382" s="13"/>
      <c r="S382" s="13"/>
    </row>
    <row r="383" spans="1:19" s="12" customFormat="1" ht="15.5">
      <c r="A383" s="17" t="s">
        <v>1072</v>
      </c>
      <c r="B383" s="17" t="s">
        <v>1073</v>
      </c>
      <c r="C383" s="8">
        <v>2600554</v>
      </c>
      <c r="D383" s="8" t="s">
        <v>713</v>
      </c>
      <c r="E383" s="8" t="s">
        <v>714</v>
      </c>
      <c r="F383" s="8" t="s">
        <v>1074</v>
      </c>
      <c r="G383" s="8" t="s">
        <v>19</v>
      </c>
      <c r="H383" s="8" t="s">
        <v>20</v>
      </c>
      <c r="I383" s="8">
        <v>72</v>
      </c>
      <c r="J383" s="8" t="s">
        <v>20</v>
      </c>
      <c r="K383" s="8">
        <v>111</v>
      </c>
      <c r="L383" s="8" t="s">
        <v>35</v>
      </c>
      <c r="M383" s="8" t="s">
        <v>12</v>
      </c>
      <c r="N383" s="8">
        <v>450</v>
      </c>
      <c r="O383" s="8"/>
      <c r="P383" s="10">
        <f t="shared" ref="P383:P436" si="6">O383/N383</f>
        <v>0</v>
      </c>
      <c r="Q383" s="13"/>
      <c r="R383" s="13"/>
      <c r="S383" s="13"/>
    </row>
    <row r="384" spans="1:19" s="12" customFormat="1" ht="15.5">
      <c r="A384" s="17" t="s">
        <v>1075</v>
      </c>
      <c r="B384" s="17" t="s">
        <v>1076</v>
      </c>
      <c r="C384" s="8">
        <v>2600542</v>
      </c>
      <c r="D384" s="8" t="s">
        <v>713</v>
      </c>
      <c r="E384" s="8" t="s">
        <v>714</v>
      </c>
      <c r="F384" s="8" t="s">
        <v>1077</v>
      </c>
      <c r="G384" s="8" t="s">
        <v>19</v>
      </c>
      <c r="H384" s="8" t="s">
        <v>20</v>
      </c>
      <c r="I384" s="8">
        <v>72</v>
      </c>
      <c r="J384" s="8" t="s">
        <v>20</v>
      </c>
      <c r="K384" s="8">
        <v>102</v>
      </c>
      <c r="L384" s="8" t="s">
        <v>35</v>
      </c>
      <c r="M384" s="8" t="s">
        <v>12</v>
      </c>
      <c r="N384" s="8">
        <v>580</v>
      </c>
      <c r="O384" s="8"/>
      <c r="P384" s="10">
        <f t="shared" si="6"/>
        <v>0</v>
      </c>
      <c r="Q384" s="13"/>
      <c r="R384" s="13"/>
      <c r="S384" s="13"/>
    </row>
    <row r="385" spans="1:19" s="12" customFormat="1" ht="15.5">
      <c r="A385" s="17" t="s">
        <v>1078</v>
      </c>
      <c r="B385" s="17" t="s">
        <v>1079</v>
      </c>
      <c r="C385" s="8">
        <v>2600548</v>
      </c>
      <c r="D385" s="8" t="s">
        <v>713</v>
      </c>
      <c r="E385" s="8" t="s">
        <v>714</v>
      </c>
      <c r="F385" s="8" t="s">
        <v>1080</v>
      </c>
      <c r="G385" s="8" t="s">
        <v>19</v>
      </c>
      <c r="H385" s="8" t="s">
        <v>20</v>
      </c>
      <c r="I385" s="8">
        <v>72</v>
      </c>
      <c r="J385" s="8" t="s">
        <v>20</v>
      </c>
      <c r="K385" s="8">
        <v>107</v>
      </c>
      <c r="L385" s="8" t="s">
        <v>35</v>
      </c>
      <c r="M385" s="8" t="s">
        <v>12</v>
      </c>
      <c r="N385" s="8">
        <v>540</v>
      </c>
      <c r="O385" s="8"/>
      <c r="P385" s="10">
        <f t="shared" si="6"/>
        <v>0</v>
      </c>
      <c r="Q385" s="13"/>
      <c r="R385" s="13"/>
      <c r="S385" s="13"/>
    </row>
    <row r="386" spans="1:19" s="12" customFormat="1" ht="15.5">
      <c r="A386" s="17" t="s">
        <v>1081</v>
      </c>
      <c r="B386" s="17" t="s">
        <v>1082</v>
      </c>
      <c r="C386" s="8">
        <v>2600539</v>
      </c>
      <c r="D386" s="8" t="s">
        <v>713</v>
      </c>
      <c r="E386" s="8" t="s">
        <v>714</v>
      </c>
      <c r="F386" s="8" t="s">
        <v>1083</v>
      </c>
      <c r="G386" s="8" t="s">
        <v>19</v>
      </c>
      <c r="H386" s="8" t="s">
        <v>19</v>
      </c>
      <c r="I386" s="8">
        <v>71</v>
      </c>
      <c r="J386" s="8" t="s">
        <v>20</v>
      </c>
      <c r="K386" s="8">
        <v>101</v>
      </c>
      <c r="L386" s="8" t="s">
        <v>35</v>
      </c>
      <c r="M386" s="8" t="s">
        <v>12</v>
      </c>
      <c r="N386" s="8">
        <v>820</v>
      </c>
      <c r="O386" s="8"/>
      <c r="P386" s="10">
        <f t="shared" si="6"/>
        <v>0</v>
      </c>
      <c r="Q386" s="13"/>
      <c r="R386" s="13"/>
      <c r="S386" s="13"/>
    </row>
    <row r="387" spans="1:19" s="12" customFormat="1" ht="15.5">
      <c r="A387" s="17" t="s">
        <v>1084</v>
      </c>
      <c r="B387" s="17" t="s">
        <v>1085</v>
      </c>
      <c r="C387" s="8">
        <v>2600544</v>
      </c>
      <c r="D387" s="8" t="s">
        <v>713</v>
      </c>
      <c r="E387" s="8" t="s">
        <v>714</v>
      </c>
      <c r="F387" s="8" t="s">
        <v>347</v>
      </c>
      <c r="G387" s="8" t="s">
        <v>19</v>
      </c>
      <c r="H387" s="8" t="s">
        <v>20</v>
      </c>
      <c r="I387" s="8">
        <v>72</v>
      </c>
      <c r="J387" s="8" t="s">
        <v>20</v>
      </c>
      <c r="K387" s="8">
        <v>102</v>
      </c>
      <c r="L387" s="8" t="s">
        <v>35</v>
      </c>
      <c r="M387" s="8" t="s">
        <v>12</v>
      </c>
      <c r="N387" s="8">
        <v>460</v>
      </c>
      <c r="O387" s="8"/>
      <c r="P387" s="10">
        <f t="shared" si="6"/>
        <v>0</v>
      </c>
      <c r="Q387" s="13"/>
      <c r="R387" s="13"/>
      <c r="S387" s="13"/>
    </row>
    <row r="388" spans="1:19" s="12" customFormat="1" ht="15.5">
      <c r="A388" s="17" t="s">
        <v>1086</v>
      </c>
      <c r="B388" s="17" t="s">
        <v>1087</v>
      </c>
      <c r="C388" s="8">
        <v>2600551</v>
      </c>
      <c r="D388" s="8" t="s">
        <v>713</v>
      </c>
      <c r="E388" s="8" t="s">
        <v>714</v>
      </c>
      <c r="F388" s="8" t="s">
        <v>1088</v>
      </c>
      <c r="G388" s="8" t="s">
        <v>19</v>
      </c>
      <c r="H388" s="8" t="s">
        <v>20</v>
      </c>
      <c r="I388" s="8">
        <v>72</v>
      </c>
      <c r="J388" s="8" t="s">
        <v>20</v>
      </c>
      <c r="K388" s="8">
        <v>106</v>
      </c>
      <c r="L388" s="8" t="s">
        <v>35</v>
      </c>
      <c r="M388" s="8" t="s">
        <v>12</v>
      </c>
      <c r="N388" s="8">
        <v>430</v>
      </c>
      <c r="O388" s="8"/>
      <c r="P388" s="10">
        <f t="shared" si="6"/>
        <v>0</v>
      </c>
      <c r="Q388" s="13"/>
      <c r="R388" s="13"/>
      <c r="S388" s="13"/>
    </row>
    <row r="389" spans="1:19" s="12" customFormat="1" ht="15.5">
      <c r="A389" s="17" t="s">
        <v>1089</v>
      </c>
      <c r="B389" s="17" t="s">
        <v>1090</v>
      </c>
      <c r="C389" s="8">
        <v>2600555</v>
      </c>
      <c r="D389" s="8" t="s">
        <v>713</v>
      </c>
      <c r="E389" s="8" t="s">
        <v>714</v>
      </c>
      <c r="F389" s="8" t="s">
        <v>1091</v>
      </c>
      <c r="G389" s="8" t="s">
        <v>19</v>
      </c>
      <c r="H389" s="8" t="s">
        <v>20</v>
      </c>
      <c r="I389" s="8">
        <v>72</v>
      </c>
      <c r="J389" s="8" t="s">
        <v>20</v>
      </c>
      <c r="K389" s="8">
        <v>114</v>
      </c>
      <c r="L389" s="8" t="s">
        <v>35</v>
      </c>
      <c r="M389" s="8"/>
      <c r="N389" s="8">
        <v>400</v>
      </c>
      <c r="O389" s="8"/>
      <c r="P389" s="10">
        <f t="shared" si="6"/>
        <v>0</v>
      </c>
      <c r="Q389" s="13"/>
      <c r="R389" s="13"/>
      <c r="S389" s="13"/>
    </row>
    <row r="390" spans="1:19" s="12" customFormat="1" ht="15.5">
      <c r="A390" s="17" t="s">
        <v>1092</v>
      </c>
      <c r="B390" s="17" t="s">
        <v>1093</v>
      </c>
      <c r="C390" s="8">
        <v>2600549</v>
      </c>
      <c r="D390" s="8" t="s">
        <v>713</v>
      </c>
      <c r="E390" s="8" t="s">
        <v>714</v>
      </c>
      <c r="F390" s="8" t="s">
        <v>571</v>
      </c>
      <c r="G390" s="8" t="s">
        <v>19</v>
      </c>
      <c r="H390" s="8" t="s">
        <v>20</v>
      </c>
      <c r="I390" s="8">
        <v>72</v>
      </c>
      <c r="J390" s="8" t="s">
        <v>20</v>
      </c>
      <c r="K390" s="8">
        <v>111</v>
      </c>
      <c r="L390" s="8" t="s">
        <v>21</v>
      </c>
      <c r="M390" s="8"/>
      <c r="N390" s="8">
        <v>670</v>
      </c>
      <c r="O390" s="8"/>
      <c r="P390" s="10">
        <f t="shared" si="6"/>
        <v>0</v>
      </c>
      <c r="Q390" s="13"/>
      <c r="R390" s="13"/>
      <c r="S390" s="13"/>
    </row>
    <row r="391" spans="1:19" s="12" customFormat="1" ht="15.5">
      <c r="A391" s="8" t="s">
        <v>1094</v>
      </c>
      <c r="B391" s="8" t="s">
        <v>1095</v>
      </c>
      <c r="C391" s="8">
        <v>2322450</v>
      </c>
      <c r="D391" s="8" t="s">
        <v>713</v>
      </c>
      <c r="E391" s="8" t="s">
        <v>1096</v>
      </c>
      <c r="F391" s="8" t="s">
        <v>427</v>
      </c>
      <c r="G391" s="8" t="s">
        <v>69</v>
      </c>
      <c r="H391" s="8" t="s">
        <v>69</v>
      </c>
      <c r="I391" s="8" t="s">
        <v>20</v>
      </c>
      <c r="J391" s="8">
        <v>69</v>
      </c>
      <c r="K391" s="8">
        <v>83</v>
      </c>
      <c r="L391" s="8" t="s">
        <v>715</v>
      </c>
      <c r="M391" s="8" t="s">
        <v>12</v>
      </c>
      <c r="N391" s="8">
        <v>1850</v>
      </c>
      <c r="O391" s="8"/>
      <c r="P391" s="10">
        <f t="shared" si="6"/>
        <v>0</v>
      </c>
      <c r="Q391" s="13"/>
      <c r="R391" s="13"/>
      <c r="S391" s="13"/>
    </row>
    <row r="392" spans="1:19" s="12" customFormat="1" ht="15.5">
      <c r="A392" s="8" t="s">
        <v>1097</v>
      </c>
      <c r="B392" s="8" t="s">
        <v>1098</v>
      </c>
      <c r="C392" s="8">
        <v>2322451</v>
      </c>
      <c r="D392" s="8" t="s">
        <v>713</v>
      </c>
      <c r="E392" s="8" t="s">
        <v>1096</v>
      </c>
      <c r="F392" s="8" t="s">
        <v>427</v>
      </c>
      <c r="G392" s="8" t="s">
        <v>69</v>
      </c>
      <c r="H392" s="8" t="s">
        <v>69</v>
      </c>
      <c r="I392" s="8" t="s">
        <v>20</v>
      </c>
      <c r="J392" s="8">
        <v>69</v>
      </c>
      <c r="K392" s="8">
        <v>84</v>
      </c>
      <c r="L392" s="8" t="s">
        <v>1099</v>
      </c>
      <c r="M392" s="8" t="s">
        <v>12</v>
      </c>
      <c r="N392" s="8">
        <v>1950</v>
      </c>
      <c r="O392" s="8"/>
      <c r="P392" s="10">
        <f t="shared" si="6"/>
        <v>0</v>
      </c>
      <c r="Q392" s="13"/>
      <c r="R392" s="13"/>
      <c r="S392" s="13"/>
    </row>
    <row r="393" spans="1:19" s="12" customFormat="1" ht="15.5">
      <c r="A393" s="8" t="s">
        <v>1100</v>
      </c>
      <c r="B393" s="8" t="s">
        <v>1101</v>
      </c>
      <c r="C393" s="8">
        <v>2322452</v>
      </c>
      <c r="D393" s="8" t="s">
        <v>713</v>
      </c>
      <c r="E393" s="8" t="s">
        <v>1096</v>
      </c>
      <c r="F393" s="8" t="s">
        <v>362</v>
      </c>
      <c r="G393" s="8" t="s">
        <v>69</v>
      </c>
      <c r="H393" s="8" t="s">
        <v>69</v>
      </c>
      <c r="I393" s="8" t="s">
        <v>20</v>
      </c>
      <c r="J393" s="8">
        <v>69</v>
      </c>
      <c r="K393" s="8">
        <v>82</v>
      </c>
      <c r="L393" s="8" t="s">
        <v>25</v>
      </c>
      <c r="M393" s="8"/>
      <c r="N393" s="8">
        <v>1810</v>
      </c>
      <c r="O393" s="8"/>
      <c r="P393" s="10">
        <f t="shared" si="6"/>
        <v>0</v>
      </c>
      <c r="Q393" s="13"/>
      <c r="R393" s="13"/>
      <c r="S393" s="13"/>
    </row>
    <row r="394" spans="1:19" s="12" customFormat="1" ht="15.5">
      <c r="A394" s="8" t="s">
        <v>1102</v>
      </c>
      <c r="B394" s="8" t="s">
        <v>1103</v>
      </c>
      <c r="C394" s="8">
        <v>2322453</v>
      </c>
      <c r="D394" s="8" t="s">
        <v>713</v>
      </c>
      <c r="E394" s="8" t="s">
        <v>1096</v>
      </c>
      <c r="F394" s="8" t="s">
        <v>18</v>
      </c>
      <c r="G394" s="8" t="s">
        <v>69</v>
      </c>
      <c r="H394" s="8" t="s">
        <v>69</v>
      </c>
      <c r="I394" s="8" t="s">
        <v>20</v>
      </c>
      <c r="J394" s="8">
        <v>69</v>
      </c>
      <c r="K394" s="8">
        <v>86</v>
      </c>
      <c r="L394" s="8" t="s">
        <v>25</v>
      </c>
      <c r="M394" s="8" t="s">
        <v>12</v>
      </c>
      <c r="N394" s="8">
        <v>1700</v>
      </c>
      <c r="O394" s="8"/>
      <c r="P394" s="10">
        <f t="shared" si="6"/>
        <v>0</v>
      </c>
      <c r="Q394" s="13"/>
      <c r="R394" s="13"/>
      <c r="S394" s="13"/>
    </row>
    <row r="395" spans="1:19" s="12" customFormat="1" ht="15.5">
      <c r="A395" s="8" t="s">
        <v>1104</v>
      </c>
      <c r="B395" s="8" t="s">
        <v>1105</v>
      </c>
      <c r="C395" s="8">
        <v>2322454</v>
      </c>
      <c r="D395" s="8" t="s">
        <v>713</v>
      </c>
      <c r="E395" s="8" t="s">
        <v>1096</v>
      </c>
      <c r="F395" s="8" t="s">
        <v>28</v>
      </c>
      <c r="G395" s="8" t="s">
        <v>69</v>
      </c>
      <c r="H395" s="8" t="s">
        <v>69</v>
      </c>
      <c r="I395" s="8" t="s">
        <v>20</v>
      </c>
      <c r="J395" s="8">
        <v>69</v>
      </c>
      <c r="K395" s="8">
        <v>82</v>
      </c>
      <c r="L395" s="8" t="s">
        <v>25</v>
      </c>
      <c r="M395" s="8"/>
      <c r="N395" s="8">
        <v>1540</v>
      </c>
      <c r="O395" s="8"/>
      <c r="P395" s="10">
        <f t="shared" si="6"/>
        <v>0</v>
      </c>
      <c r="Q395" s="13"/>
      <c r="R395" s="13"/>
      <c r="S395" s="13"/>
    </row>
    <row r="396" spans="1:19" s="12" customFormat="1" ht="15.5">
      <c r="A396" s="8" t="s">
        <v>1106</v>
      </c>
      <c r="B396" s="8" t="s">
        <v>1107</v>
      </c>
      <c r="C396" s="8">
        <v>2322455</v>
      </c>
      <c r="D396" s="8" t="s">
        <v>713</v>
      </c>
      <c r="E396" s="8" t="s">
        <v>1096</v>
      </c>
      <c r="F396" s="8" t="s">
        <v>446</v>
      </c>
      <c r="G396" s="8" t="s">
        <v>69</v>
      </c>
      <c r="H396" s="8" t="s">
        <v>69</v>
      </c>
      <c r="I396" s="8" t="s">
        <v>20</v>
      </c>
      <c r="J396" s="8">
        <v>69</v>
      </c>
      <c r="K396" s="8">
        <v>86</v>
      </c>
      <c r="L396" s="8" t="s">
        <v>25</v>
      </c>
      <c r="M396" s="8"/>
      <c r="N396" s="8">
        <v>1500</v>
      </c>
      <c r="O396" s="8"/>
      <c r="P396" s="10">
        <f t="shared" si="6"/>
        <v>0</v>
      </c>
      <c r="Q396" s="13"/>
      <c r="R396" s="13"/>
      <c r="S396" s="13"/>
    </row>
    <row r="397" spans="1:19" s="12" customFormat="1" ht="15.5">
      <c r="A397" s="8" t="s">
        <v>1108</v>
      </c>
      <c r="B397" s="8" t="s">
        <v>1109</v>
      </c>
      <c r="C397" s="8">
        <v>2322456</v>
      </c>
      <c r="D397" s="8" t="s">
        <v>713</v>
      </c>
      <c r="E397" s="8" t="s">
        <v>1096</v>
      </c>
      <c r="F397" s="8" t="s">
        <v>745</v>
      </c>
      <c r="G397" s="8" t="s">
        <v>69</v>
      </c>
      <c r="H397" s="8" t="s">
        <v>69</v>
      </c>
      <c r="I397" s="8" t="s">
        <v>20</v>
      </c>
      <c r="J397" s="8">
        <v>69</v>
      </c>
      <c r="K397" s="8">
        <v>89</v>
      </c>
      <c r="L397" s="8" t="s">
        <v>25</v>
      </c>
      <c r="M397" s="8"/>
      <c r="N397" s="8">
        <v>1500</v>
      </c>
      <c r="O397" s="8"/>
      <c r="P397" s="10">
        <f t="shared" si="6"/>
        <v>0</v>
      </c>
      <c r="Q397" s="13"/>
      <c r="R397" s="13"/>
      <c r="S397" s="13"/>
    </row>
    <row r="398" spans="1:19" s="12" customFormat="1" ht="15.5">
      <c r="A398" s="8" t="s">
        <v>1110</v>
      </c>
      <c r="B398" s="8" t="s">
        <v>1111</v>
      </c>
      <c r="C398" s="8">
        <v>2322457</v>
      </c>
      <c r="D398" s="8" t="s">
        <v>713</v>
      </c>
      <c r="E398" s="8" t="s">
        <v>1096</v>
      </c>
      <c r="F398" s="8" t="s">
        <v>1112</v>
      </c>
      <c r="G398" s="8" t="s">
        <v>69</v>
      </c>
      <c r="H398" s="8" t="s">
        <v>69</v>
      </c>
      <c r="I398" s="8" t="s">
        <v>20</v>
      </c>
      <c r="J398" s="8">
        <v>69</v>
      </c>
      <c r="K398" s="8" t="s">
        <v>1113</v>
      </c>
      <c r="L398" s="8" t="s">
        <v>677</v>
      </c>
      <c r="M398" s="8"/>
      <c r="N398" s="8">
        <v>1280</v>
      </c>
      <c r="O398" s="8"/>
      <c r="P398" s="10">
        <f t="shared" si="6"/>
        <v>0</v>
      </c>
      <c r="Q398" s="13"/>
      <c r="R398" s="13"/>
      <c r="S398" s="13"/>
    </row>
    <row r="399" spans="1:19" s="12" customFormat="1" ht="15.5">
      <c r="A399" s="8" t="s">
        <v>1114</v>
      </c>
      <c r="B399" s="8" t="s">
        <v>1115</v>
      </c>
      <c r="C399" s="8">
        <v>2322458</v>
      </c>
      <c r="D399" s="8" t="s">
        <v>713</v>
      </c>
      <c r="E399" s="8" t="s">
        <v>1096</v>
      </c>
      <c r="F399" s="8" t="s">
        <v>117</v>
      </c>
      <c r="G399" s="8" t="s">
        <v>19</v>
      </c>
      <c r="H399" s="8" t="s">
        <v>69</v>
      </c>
      <c r="I399" s="8" t="s">
        <v>20</v>
      </c>
      <c r="J399" s="8" t="s">
        <v>1116</v>
      </c>
      <c r="K399" s="8">
        <v>95</v>
      </c>
      <c r="L399" s="8" t="s">
        <v>25</v>
      </c>
      <c r="M399" s="8" t="s">
        <v>12</v>
      </c>
      <c r="N399" s="8">
        <v>1250</v>
      </c>
      <c r="O399" s="8"/>
      <c r="P399" s="10">
        <f t="shared" si="6"/>
        <v>0</v>
      </c>
      <c r="Q399" s="13"/>
      <c r="R399" s="13"/>
      <c r="S399" s="13"/>
    </row>
    <row r="400" spans="1:19" s="12" customFormat="1" ht="15.5">
      <c r="A400" s="8" t="s">
        <v>1117</v>
      </c>
      <c r="B400" s="8" t="s">
        <v>1118</v>
      </c>
      <c r="C400" s="8">
        <v>2322459</v>
      </c>
      <c r="D400" s="8" t="s">
        <v>713</v>
      </c>
      <c r="E400" s="8" t="s">
        <v>1096</v>
      </c>
      <c r="F400" s="8" t="s">
        <v>470</v>
      </c>
      <c r="G400" s="8" t="s">
        <v>19</v>
      </c>
      <c r="H400" s="8" t="s">
        <v>69</v>
      </c>
      <c r="I400" s="8" t="s">
        <v>20</v>
      </c>
      <c r="J400" s="8" t="s">
        <v>1116</v>
      </c>
      <c r="K400" s="8">
        <v>84</v>
      </c>
      <c r="L400" s="8" t="s">
        <v>25</v>
      </c>
      <c r="M400" s="8"/>
      <c r="N400" s="8">
        <v>1520</v>
      </c>
      <c r="O400" s="8"/>
      <c r="P400" s="10">
        <f t="shared" si="6"/>
        <v>0</v>
      </c>
      <c r="Q400" s="13"/>
      <c r="R400" s="13"/>
      <c r="S400" s="13"/>
    </row>
    <row r="401" spans="1:19" s="12" customFormat="1" ht="15.5">
      <c r="A401" s="8" t="s">
        <v>1119</v>
      </c>
      <c r="B401" s="8" t="s">
        <v>1120</v>
      </c>
      <c r="C401" s="8">
        <v>2322460</v>
      </c>
      <c r="D401" s="8" t="s">
        <v>713</v>
      </c>
      <c r="E401" s="8" t="s">
        <v>1096</v>
      </c>
      <c r="F401" s="8" t="s">
        <v>31</v>
      </c>
      <c r="G401" s="8" t="s">
        <v>19</v>
      </c>
      <c r="H401" s="8" t="s">
        <v>69</v>
      </c>
      <c r="I401" s="8" t="s">
        <v>20</v>
      </c>
      <c r="J401" s="8" t="s">
        <v>1116</v>
      </c>
      <c r="K401" s="8">
        <v>88</v>
      </c>
      <c r="L401" s="8" t="s">
        <v>21</v>
      </c>
      <c r="M401" s="8"/>
      <c r="N401" s="8">
        <v>1550</v>
      </c>
      <c r="O401" s="8"/>
      <c r="P401" s="10">
        <f t="shared" si="6"/>
        <v>0</v>
      </c>
      <c r="Q401" s="13"/>
      <c r="R401" s="13"/>
      <c r="S401" s="13"/>
    </row>
    <row r="402" spans="1:19" s="12" customFormat="1" ht="15.5">
      <c r="A402" s="8" t="s">
        <v>1121</v>
      </c>
      <c r="B402" s="8" t="s">
        <v>1122</v>
      </c>
      <c r="C402" s="8">
        <v>2322461</v>
      </c>
      <c r="D402" s="8" t="s">
        <v>713</v>
      </c>
      <c r="E402" s="8" t="s">
        <v>1096</v>
      </c>
      <c r="F402" s="8" t="s">
        <v>122</v>
      </c>
      <c r="G402" s="8" t="s">
        <v>19</v>
      </c>
      <c r="H402" s="8" t="s">
        <v>69</v>
      </c>
      <c r="I402" s="8" t="s">
        <v>20</v>
      </c>
      <c r="J402" s="8" t="s">
        <v>1116</v>
      </c>
      <c r="K402" s="8">
        <v>91</v>
      </c>
      <c r="L402" s="8" t="s">
        <v>21</v>
      </c>
      <c r="M402" s="8"/>
      <c r="N402" s="8">
        <v>1110</v>
      </c>
      <c r="O402" s="8"/>
      <c r="P402" s="10">
        <f t="shared" si="6"/>
        <v>0</v>
      </c>
      <c r="Q402" s="13"/>
      <c r="R402" s="13"/>
      <c r="S402" s="13"/>
    </row>
    <row r="403" spans="1:19" s="12" customFormat="1" ht="15.5">
      <c r="A403" s="8" t="s">
        <v>1123</v>
      </c>
      <c r="B403" s="8" t="s">
        <v>1124</v>
      </c>
      <c r="C403" s="8">
        <v>2322462</v>
      </c>
      <c r="D403" s="8" t="s">
        <v>713</v>
      </c>
      <c r="E403" s="8" t="s">
        <v>1096</v>
      </c>
      <c r="F403" s="8" t="s">
        <v>122</v>
      </c>
      <c r="G403" s="8" t="s">
        <v>19</v>
      </c>
      <c r="H403" s="8" t="s">
        <v>69</v>
      </c>
      <c r="I403" s="8" t="s">
        <v>20</v>
      </c>
      <c r="J403" s="8" t="s">
        <v>1116</v>
      </c>
      <c r="K403" s="8">
        <v>94</v>
      </c>
      <c r="L403" s="8" t="s">
        <v>25</v>
      </c>
      <c r="M403" s="8" t="s">
        <v>12</v>
      </c>
      <c r="N403" s="8">
        <v>1150</v>
      </c>
      <c r="O403" s="8"/>
      <c r="P403" s="10">
        <f t="shared" si="6"/>
        <v>0</v>
      </c>
      <c r="Q403" s="13"/>
      <c r="R403" s="13"/>
      <c r="S403" s="13"/>
    </row>
    <row r="404" spans="1:19" s="12" customFormat="1" ht="15.5">
      <c r="A404" s="8" t="s">
        <v>1125</v>
      </c>
      <c r="B404" s="8" t="s">
        <v>1126</v>
      </c>
      <c r="C404" s="8">
        <v>2322463</v>
      </c>
      <c r="D404" s="8" t="s">
        <v>713</v>
      </c>
      <c r="E404" s="8" t="s">
        <v>1096</v>
      </c>
      <c r="F404" s="8" t="s">
        <v>506</v>
      </c>
      <c r="G404" s="8" t="s">
        <v>19</v>
      </c>
      <c r="H404" s="8" t="s">
        <v>69</v>
      </c>
      <c r="I404" s="8" t="s">
        <v>20</v>
      </c>
      <c r="J404" s="8" t="s">
        <v>1116</v>
      </c>
      <c r="K404" s="8">
        <v>92</v>
      </c>
      <c r="L404" s="8" t="s">
        <v>21</v>
      </c>
      <c r="M404" s="8"/>
      <c r="N404" s="8">
        <v>1050</v>
      </c>
      <c r="O404" s="8"/>
      <c r="P404" s="10">
        <f t="shared" si="6"/>
        <v>0</v>
      </c>
      <c r="Q404" s="13"/>
      <c r="R404" s="13"/>
      <c r="S404" s="13"/>
    </row>
    <row r="405" spans="1:19" s="12" customFormat="1" ht="15.5">
      <c r="A405" s="8" t="s">
        <v>1127</v>
      </c>
      <c r="B405" s="8" t="s">
        <v>1128</v>
      </c>
      <c r="C405" s="8">
        <v>2322464</v>
      </c>
      <c r="D405" s="8" t="s">
        <v>713</v>
      </c>
      <c r="E405" s="8" t="s">
        <v>1096</v>
      </c>
      <c r="F405" s="8" t="s">
        <v>512</v>
      </c>
      <c r="G405" s="8" t="s">
        <v>19</v>
      </c>
      <c r="H405" s="8" t="s">
        <v>69</v>
      </c>
      <c r="I405" s="8" t="s">
        <v>20</v>
      </c>
      <c r="J405" s="8" t="s">
        <v>1116</v>
      </c>
      <c r="K405" s="8">
        <v>102</v>
      </c>
      <c r="L405" s="8" t="s">
        <v>21</v>
      </c>
      <c r="M405" s="8" t="s">
        <v>12</v>
      </c>
      <c r="N405" s="8">
        <v>1100</v>
      </c>
      <c r="O405" s="8"/>
      <c r="P405" s="10">
        <f t="shared" si="6"/>
        <v>0</v>
      </c>
      <c r="Q405" s="13"/>
      <c r="R405" s="13"/>
      <c r="S405" s="13"/>
    </row>
    <row r="406" spans="1:19" s="12" customFormat="1" ht="15.5">
      <c r="A406" s="8" t="s">
        <v>1129</v>
      </c>
      <c r="B406" s="8" t="s">
        <v>1130</v>
      </c>
      <c r="C406" s="8">
        <v>2322465</v>
      </c>
      <c r="D406" s="8" t="s">
        <v>713</v>
      </c>
      <c r="E406" s="8" t="s">
        <v>1096</v>
      </c>
      <c r="F406" s="8" t="s">
        <v>807</v>
      </c>
      <c r="G406" s="8" t="s">
        <v>19</v>
      </c>
      <c r="H406" s="8" t="s">
        <v>69</v>
      </c>
      <c r="I406" s="8" t="s">
        <v>20</v>
      </c>
      <c r="J406" s="8" t="s">
        <v>1116</v>
      </c>
      <c r="K406" s="8">
        <v>98</v>
      </c>
      <c r="L406" s="8" t="s">
        <v>21</v>
      </c>
      <c r="M406" s="8" t="s">
        <v>12</v>
      </c>
      <c r="N406" s="8">
        <v>980</v>
      </c>
      <c r="O406" s="8"/>
      <c r="P406" s="10">
        <f t="shared" si="6"/>
        <v>0</v>
      </c>
      <c r="Q406" s="13"/>
      <c r="R406" s="13"/>
      <c r="S406" s="13"/>
    </row>
    <row r="407" spans="1:19" s="12" customFormat="1" ht="15.5">
      <c r="A407" s="8" t="s">
        <v>1131</v>
      </c>
      <c r="B407" s="8" t="s">
        <v>1132</v>
      </c>
      <c r="C407" s="8">
        <v>2322466</v>
      </c>
      <c r="D407" s="8" t="s">
        <v>713</v>
      </c>
      <c r="E407" s="8" t="s">
        <v>1096</v>
      </c>
      <c r="F407" s="8" t="s">
        <v>575</v>
      </c>
      <c r="G407" s="8" t="s">
        <v>19</v>
      </c>
      <c r="H407" s="8" t="s">
        <v>69</v>
      </c>
      <c r="I407" s="8" t="s">
        <v>20</v>
      </c>
      <c r="J407" s="8" t="s">
        <v>1116</v>
      </c>
      <c r="K407" s="8">
        <v>96</v>
      </c>
      <c r="L407" s="8" t="s">
        <v>21</v>
      </c>
      <c r="M407" s="8"/>
      <c r="N407" s="8">
        <v>910</v>
      </c>
      <c r="O407" s="8"/>
      <c r="P407" s="10">
        <f t="shared" si="6"/>
        <v>0</v>
      </c>
      <c r="Q407" s="13"/>
      <c r="R407" s="13"/>
      <c r="S407" s="13"/>
    </row>
    <row r="408" spans="1:19" s="12" customFormat="1" ht="15.5">
      <c r="A408" s="8" t="s">
        <v>1133</v>
      </c>
      <c r="B408" s="8" t="s">
        <v>1134</v>
      </c>
      <c r="C408" s="8">
        <v>2322467</v>
      </c>
      <c r="D408" s="8" t="s">
        <v>713</v>
      </c>
      <c r="E408" s="8" t="s">
        <v>1096</v>
      </c>
      <c r="F408" s="8" t="s">
        <v>812</v>
      </c>
      <c r="G408" s="8" t="s">
        <v>19</v>
      </c>
      <c r="H408" s="8" t="s">
        <v>69</v>
      </c>
      <c r="I408" s="8" t="s">
        <v>20</v>
      </c>
      <c r="J408" s="8" t="s">
        <v>1116</v>
      </c>
      <c r="K408" s="8">
        <v>94</v>
      </c>
      <c r="L408" s="8" t="s">
        <v>21</v>
      </c>
      <c r="M408" s="8" t="s">
        <v>12</v>
      </c>
      <c r="N408" s="8">
        <v>1030</v>
      </c>
      <c r="O408" s="8"/>
      <c r="P408" s="10">
        <f t="shared" si="6"/>
        <v>0</v>
      </c>
      <c r="Q408" s="13"/>
      <c r="R408" s="13"/>
      <c r="S408" s="13"/>
    </row>
    <row r="409" spans="1:19" s="12" customFormat="1" ht="15.5">
      <c r="A409" s="8" t="s">
        <v>1135</v>
      </c>
      <c r="B409" s="8" t="s">
        <v>1136</v>
      </c>
      <c r="C409" s="8">
        <v>2322468</v>
      </c>
      <c r="D409" s="8" t="s">
        <v>713</v>
      </c>
      <c r="E409" s="8" t="s">
        <v>1096</v>
      </c>
      <c r="F409" s="8" t="s">
        <v>815</v>
      </c>
      <c r="G409" s="8" t="s">
        <v>19</v>
      </c>
      <c r="H409" s="8" t="s">
        <v>69</v>
      </c>
      <c r="I409" s="8" t="s">
        <v>20</v>
      </c>
      <c r="J409" s="8" t="s">
        <v>1116</v>
      </c>
      <c r="K409" s="8">
        <v>98</v>
      </c>
      <c r="L409" s="8" t="s">
        <v>21</v>
      </c>
      <c r="M409" s="8" t="s">
        <v>12</v>
      </c>
      <c r="N409" s="8">
        <v>950</v>
      </c>
      <c r="O409" s="8"/>
      <c r="P409" s="10">
        <f t="shared" si="6"/>
        <v>0</v>
      </c>
      <c r="Q409" s="13"/>
      <c r="R409" s="13"/>
      <c r="S409" s="13"/>
    </row>
    <row r="410" spans="1:19" s="12" customFormat="1" ht="15.5">
      <c r="A410" s="8" t="s">
        <v>1137</v>
      </c>
      <c r="B410" s="8" t="s">
        <v>1138</v>
      </c>
      <c r="C410" s="8">
        <v>2322469</v>
      </c>
      <c r="D410" s="8" t="s">
        <v>713</v>
      </c>
      <c r="E410" s="8" t="s">
        <v>1096</v>
      </c>
      <c r="F410" s="8" t="s">
        <v>818</v>
      </c>
      <c r="G410" s="8" t="s">
        <v>19</v>
      </c>
      <c r="H410" s="8" t="s">
        <v>69</v>
      </c>
      <c r="I410" s="8" t="s">
        <v>20</v>
      </c>
      <c r="J410" s="8" t="s">
        <v>1116</v>
      </c>
      <c r="K410" s="8">
        <v>101</v>
      </c>
      <c r="L410" s="8" t="s">
        <v>21</v>
      </c>
      <c r="M410" s="8" t="s">
        <v>12</v>
      </c>
      <c r="N410" s="8">
        <v>900</v>
      </c>
      <c r="O410" s="8"/>
      <c r="P410" s="10">
        <f t="shared" si="6"/>
        <v>0</v>
      </c>
      <c r="Q410" s="13"/>
      <c r="R410" s="13"/>
      <c r="S410" s="13"/>
    </row>
    <row r="411" spans="1:19" s="12" customFormat="1" ht="15.5">
      <c r="A411" s="8" t="s">
        <v>1139</v>
      </c>
      <c r="B411" s="8" t="s">
        <v>1140</v>
      </c>
      <c r="C411" s="8">
        <v>2322470</v>
      </c>
      <c r="D411" s="8" t="s">
        <v>713</v>
      </c>
      <c r="E411" s="8" t="s">
        <v>1096</v>
      </c>
      <c r="F411" s="8" t="s">
        <v>586</v>
      </c>
      <c r="G411" s="8" t="s">
        <v>19</v>
      </c>
      <c r="H411" s="8" t="s">
        <v>69</v>
      </c>
      <c r="I411" s="8" t="s">
        <v>20</v>
      </c>
      <c r="J411" s="8" t="s">
        <v>1116</v>
      </c>
      <c r="K411" s="8">
        <v>103</v>
      </c>
      <c r="L411" s="8" t="s">
        <v>21</v>
      </c>
      <c r="M411" s="8" t="s">
        <v>12</v>
      </c>
      <c r="N411" s="8">
        <v>950</v>
      </c>
      <c r="O411" s="8"/>
      <c r="P411" s="10">
        <f t="shared" si="6"/>
        <v>0</v>
      </c>
      <c r="Q411" s="13"/>
      <c r="R411" s="13"/>
      <c r="S411" s="13"/>
    </row>
    <row r="412" spans="1:19" s="12" customFormat="1" ht="15.5">
      <c r="A412" s="8" t="s">
        <v>1141</v>
      </c>
      <c r="B412" s="8" t="s">
        <v>1142</v>
      </c>
      <c r="C412" s="8">
        <v>2322471</v>
      </c>
      <c r="D412" s="8" t="s">
        <v>713</v>
      </c>
      <c r="E412" s="8" t="s">
        <v>1096</v>
      </c>
      <c r="F412" s="8" t="s">
        <v>594</v>
      </c>
      <c r="G412" s="8" t="s">
        <v>19</v>
      </c>
      <c r="H412" s="8" t="s">
        <v>69</v>
      </c>
      <c r="I412" s="8" t="s">
        <v>20</v>
      </c>
      <c r="J412" s="8" t="s">
        <v>1116</v>
      </c>
      <c r="K412" s="8">
        <v>102</v>
      </c>
      <c r="L412" s="8" t="s">
        <v>25</v>
      </c>
      <c r="M412" s="8"/>
      <c r="N412" s="8">
        <v>800</v>
      </c>
      <c r="O412" s="8"/>
      <c r="P412" s="10">
        <f t="shared" si="6"/>
        <v>0</v>
      </c>
      <c r="Q412" s="13"/>
      <c r="R412" s="13"/>
      <c r="S412" s="13"/>
    </row>
    <row r="413" spans="1:19" s="12" customFormat="1" ht="15.5">
      <c r="A413" s="8" t="s">
        <v>1143</v>
      </c>
      <c r="B413" s="8" t="s">
        <v>1144</v>
      </c>
      <c r="C413" s="8">
        <v>2322472</v>
      </c>
      <c r="D413" s="8" t="s">
        <v>713</v>
      </c>
      <c r="E413" s="8" t="s">
        <v>1096</v>
      </c>
      <c r="F413" s="8" t="s">
        <v>520</v>
      </c>
      <c r="G413" s="8" t="s">
        <v>19</v>
      </c>
      <c r="H413" s="8" t="s">
        <v>69</v>
      </c>
      <c r="I413" s="8" t="s">
        <v>20</v>
      </c>
      <c r="J413" s="8" t="s">
        <v>1116</v>
      </c>
      <c r="K413" s="8">
        <v>104</v>
      </c>
      <c r="L413" s="8" t="s">
        <v>25</v>
      </c>
      <c r="M413" s="8"/>
      <c r="N413" s="8">
        <v>780</v>
      </c>
      <c r="O413" s="8"/>
      <c r="P413" s="10">
        <f t="shared" si="6"/>
        <v>0</v>
      </c>
      <c r="Q413" s="13"/>
      <c r="R413" s="13"/>
      <c r="S413" s="13"/>
    </row>
    <row r="414" spans="1:19" s="12" customFormat="1" ht="15.5">
      <c r="A414" s="8" t="s">
        <v>1145</v>
      </c>
      <c r="B414" s="8" t="s">
        <v>1146</v>
      </c>
      <c r="C414" s="8">
        <v>2322473</v>
      </c>
      <c r="D414" s="8" t="s">
        <v>713</v>
      </c>
      <c r="E414" s="8" t="s">
        <v>1096</v>
      </c>
      <c r="F414" s="8" t="s">
        <v>1044</v>
      </c>
      <c r="G414" s="8" t="s">
        <v>19</v>
      </c>
      <c r="H414" s="8" t="s">
        <v>69</v>
      </c>
      <c r="I414" s="8" t="s">
        <v>20</v>
      </c>
      <c r="J414" s="8" t="s">
        <v>1116</v>
      </c>
      <c r="K414" s="8">
        <v>92</v>
      </c>
      <c r="L414" s="8" t="s">
        <v>21</v>
      </c>
      <c r="M414" s="8" t="s">
        <v>12</v>
      </c>
      <c r="N414" s="8">
        <v>940</v>
      </c>
      <c r="O414" s="8"/>
      <c r="P414" s="10">
        <f t="shared" si="6"/>
        <v>0</v>
      </c>
      <c r="Q414" s="13"/>
      <c r="R414" s="13"/>
      <c r="S414" s="13"/>
    </row>
    <row r="415" spans="1:19" s="12" customFormat="1" ht="15.5">
      <c r="A415" s="8" t="s">
        <v>1147</v>
      </c>
      <c r="B415" s="8" t="s">
        <v>1148</v>
      </c>
      <c r="C415" s="8">
        <v>2322474</v>
      </c>
      <c r="D415" s="8" t="s">
        <v>713</v>
      </c>
      <c r="E415" s="8" t="s">
        <v>1096</v>
      </c>
      <c r="F415" s="8" t="s">
        <v>849</v>
      </c>
      <c r="G415" s="8" t="s">
        <v>19</v>
      </c>
      <c r="H415" s="8" t="s">
        <v>69</v>
      </c>
      <c r="I415" s="8" t="s">
        <v>20</v>
      </c>
      <c r="J415" s="8" t="s">
        <v>1116</v>
      </c>
      <c r="K415" s="8">
        <v>91</v>
      </c>
      <c r="L415" s="8" t="s">
        <v>21</v>
      </c>
      <c r="M415" s="8"/>
      <c r="N415" s="8">
        <v>920</v>
      </c>
      <c r="O415" s="8"/>
      <c r="P415" s="10">
        <f t="shared" si="6"/>
        <v>0</v>
      </c>
      <c r="Q415" s="13"/>
      <c r="R415" s="13"/>
      <c r="S415" s="13"/>
    </row>
    <row r="416" spans="1:19" s="12" customFormat="1" ht="15.5">
      <c r="A416" s="8" t="s">
        <v>1149</v>
      </c>
      <c r="B416" s="8" t="s">
        <v>1150</v>
      </c>
      <c r="C416" s="8">
        <v>2322475</v>
      </c>
      <c r="D416" s="8" t="s">
        <v>713</v>
      </c>
      <c r="E416" s="8" t="s">
        <v>1096</v>
      </c>
      <c r="F416" s="8" t="s">
        <v>849</v>
      </c>
      <c r="G416" s="8" t="s">
        <v>19</v>
      </c>
      <c r="H416" s="8" t="s">
        <v>69</v>
      </c>
      <c r="I416" s="8" t="s">
        <v>20</v>
      </c>
      <c r="J416" s="8" t="s">
        <v>1116</v>
      </c>
      <c r="K416" s="8">
        <v>95</v>
      </c>
      <c r="L416" s="8" t="s">
        <v>21</v>
      </c>
      <c r="M416" s="8" t="s">
        <v>12</v>
      </c>
      <c r="N416" s="8">
        <v>920</v>
      </c>
      <c r="O416" s="8"/>
      <c r="P416" s="10">
        <f t="shared" si="6"/>
        <v>0</v>
      </c>
      <c r="Q416" s="13"/>
      <c r="R416" s="13"/>
      <c r="S416" s="13"/>
    </row>
    <row r="417" spans="1:19" s="12" customFormat="1" ht="15.5">
      <c r="A417" s="8" t="s">
        <v>1151</v>
      </c>
      <c r="B417" s="8" t="s">
        <v>1152</v>
      </c>
      <c r="C417" s="8">
        <v>2322476</v>
      </c>
      <c r="D417" s="8" t="s">
        <v>713</v>
      </c>
      <c r="E417" s="8" t="s">
        <v>1096</v>
      </c>
      <c r="F417" s="8" t="s">
        <v>583</v>
      </c>
      <c r="G417" s="8" t="s">
        <v>19</v>
      </c>
      <c r="H417" s="8" t="s">
        <v>69</v>
      </c>
      <c r="I417" s="8" t="s">
        <v>20</v>
      </c>
      <c r="J417" s="8" t="s">
        <v>1116</v>
      </c>
      <c r="K417" s="8">
        <v>102</v>
      </c>
      <c r="L417" s="8" t="s">
        <v>21</v>
      </c>
      <c r="M417" s="8" t="s">
        <v>12</v>
      </c>
      <c r="N417" s="8">
        <v>848</v>
      </c>
      <c r="O417" s="8"/>
      <c r="P417" s="10">
        <f t="shared" si="6"/>
        <v>0</v>
      </c>
      <c r="Q417" s="13"/>
      <c r="R417" s="13"/>
      <c r="S417" s="13"/>
    </row>
    <row r="418" spans="1:19" s="12" customFormat="1" ht="15.5">
      <c r="A418" s="8" t="s">
        <v>1153</v>
      </c>
      <c r="B418" s="8" t="s">
        <v>1154</v>
      </c>
      <c r="C418" s="8">
        <v>2322477</v>
      </c>
      <c r="D418" s="8" t="s">
        <v>713</v>
      </c>
      <c r="E418" s="8" t="s">
        <v>1096</v>
      </c>
      <c r="F418" s="8" t="s">
        <v>589</v>
      </c>
      <c r="G418" s="8" t="s">
        <v>19</v>
      </c>
      <c r="H418" s="8" t="s">
        <v>69</v>
      </c>
      <c r="I418" s="8" t="s">
        <v>20</v>
      </c>
      <c r="J418" s="8" t="s">
        <v>1116</v>
      </c>
      <c r="K418" s="8">
        <v>104</v>
      </c>
      <c r="L418" s="8" t="s">
        <v>21</v>
      </c>
      <c r="M418" s="8" t="s">
        <v>12</v>
      </c>
      <c r="N418" s="8">
        <v>720</v>
      </c>
      <c r="O418" s="8"/>
      <c r="P418" s="10">
        <f t="shared" si="6"/>
        <v>0</v>
      </c>
      <c r="Q418" s="13"/>
      <c r="R418" s="13"/>
      <c r="S418" s="13"/>
    </row>
    <row r="419" spans="1:19" s="12" customFormat="1" ht="15.5">
      <c r="A419" s="8" t="s">
        <v>1155</v>
      </c>
      <c r="B419" s="8" t="s">
        <v>1156</v>
      </c>
      <c r="C419" s="8">
        <v>2322478</v>
      </c>
      <c r="D419" s="8" t="s">
        <v>713</v>
      </c>
      <c r="E419" s="8" t="s">
        <v>1096</v>
      </c>
      <c r="F419" s="8" t="s">
        <v>605</v>
      </c>
      <c r="G419" s="8" t="s">
        <v>19</v>
      </c>
      <c r="H419" s="8" t="s">
        <v>69</v>
      </c>
      <c r="I419" s="8" t="s">
        <v>20</v>
      </c>
      <c r="J419" s="8" t="s">
        <v>1116</v>
      </c>
      <c r="K419" s="8">
        <v>107</v>
      </c>
      <c r="L419" s="8" t="s">
        <v>21</v>
      </c>
      <c r="M419" s="8" t="s">
        <v>12</v>
      </c>
      <c r="N419" s="8">
        <v>790</v>
      </c>
      <c r="O419" s="8"/>
      <c r="P419" s="10">
        <f t="shared" si="6"/>
        <v>0</v>
      </c>
      <c r="Q419" s="13"/>
      <c r="R419" s="13"/>
      <c r="S419" s="13"/>
    </row>
    <row r="420" spans="1:19" s="12" customFormat="1" ht="15.5">
      <c r="A420" s="8" t="s">
        <v>1157</v>
      </c>
      <c r="B420" s="8" t="s">
        <v>1158</v>
      </c>
      <c r="C420" s="8">
        <v>2322479</v>
      </c>
      <c r="D420" s="8" t="s">
        <v>713</v>
      </c>
      <c r="E420" s="8" t="s">
        <v>1096</v>
      </c>
      <c r="F420" s="8" t="s">
        <v>326</v>
      </c>
      <c r="G420" s="8" t="s">
        <v>19</v>
      </c>
      <c r="H420" s="8" t="s">
        <v>69</v>
      </c>
      <c r="I420" s="8" t="s">
        <v>20</v>
      </c>
      <c r="J420" s="8">
        <v>72</v>
      </c>
      <c r="K420" s="8">
        <v>117</v>
      </c>
      <c r="L420" s="8" t="s">
        <v>21</v>
      </c>
      <c r="M420" s="8" t="s">
        <v>12</v>
      </c>
      <c r="N420" s="8">
        <v>500</v>
      </c>
      <c r="O420" s="8"/>
      <c r="P420" s="10">
        <f t="shared" si="6"/>
        <v>0</v>
      </c>
      <c r="Q420" s="13"/>
      <c r="R420" s="13"/>
      <c r="S420" s="13"/>
    </row>
    <row r="421" spans="1:19" s="12" customFormat="1" ht="15.5">
      <c r="A421" s="8" t="s">
        <v>1159</v>
      </c>
      <c r="B421" s="8" t="s">
        <v>1160</v>
      </c>
      <c r="C421" s="8">
        <v>2322480</v>
      </c>
      <c r="D421" s="8" t="s">
        <v>713</v>
      </c>
      <c r="E421" s="8" t="s">
        <v>1161</v>
      </c>
      <c r="F421" s="8" t="s">
        <v>1162</v>
      </c>
      <c r="G421" s="8" t="s">
        <v>69</v>
      </c>
      <c r="H421" s="8" t="s">
        <v>69</v>
      </c>
      <c r="I421" s="8" t="s">
        <v>20</v>
      </c>
      <c r="J421" s="8">
        <v>70</v>
      </c>
      <c r="K421" s="8" t="s">
        <v>1163</v>
      </c>
      <c r="L421" s="8" t="s">
        <v>677</v>
      </c>
      <c r="M421" s="8"/>
      <c r="N421" s="8">
        <v>1850</v>
      </c>
      <c r="O421" s="8"/>
      <c r="P421" s="10">
        <f t="shared" si="6"/>
        <v>0</v>
      </c>
      <c r="Q421" s="13"/>
      <c r="R421" s="13"/>
      <c r="S421" s="13"/>
    </row>
    <row r="422" spans="1:19" s="12" customFormat="1" ht="15.5">
      <c r="A422" s="8" t="s">
        <v>1164</v>
      </c>
      <c r="B422" s="8" t="s">
        <v>1165</v>
      </c>
      <c r="C422" s="8">
        <v>2322481</v>
      </c>
      <c r="D422" s="8" t="s">
        <v>713</v>
      </c>
      <c r="E422" s="8" t="s">
        <v>1161</v>
      </c>
      <c r="F422" s="8" t="s">
        <v>1112</v>
      </c>
      <c r="G422" s="8" t="s">
        <v>69</v>
      </c>
      <c r="H422" s="8" t="s">
        <v>69</v>
      </c>
      <c r="I422" s="8" t="s">
        <v>20</v>
      </c>
      <c r="J422" s="8">
        <v>70</v>
      </c>
      <c r="K422" s="8" t="s">
        <v>1113</v>
      </c>
      <c r="L422" s="8" t="s">
        <v>715</v>
      </c>
      <c r="M422" s="8"/>
      <c r="N422" s="8">
        <v>1280</v>
      </c>
      <c r="O422" s="8"/>
      <c r="P422" s="10">
        <f t="shared" si="6"/>
        <v>0</v>
      </c>
      <c r="Q422" s="13"/>
      <c r="R422" s="13"/>
      <c r="S422" s="13"/>
    </row>
    <row r="423" spans="1:19" s="12" customFormat="1" ht="15.5">
      <c r="A423" s="8" t="s">
        <v>1166</v>
      </c>
      <c r="B423" s="8" t="s">
        <v>1167</v>
      </c>
      <c r="C423" s="8">
        <v>2322482</v>
      </c>
      <c r="D423" s="8" t="s">
        <v>713</v>
      </c>
      <c r="E423" s="8" t="s">
        <v>1161</v>
      </c>
      <c r="F423" s="8" t="s">
        <v>1168</v>
      </c>
      <c r="G423" s="8" t="s">
        <v>69</v>
      </c>
      <c r="H423" s="8" t="s">
        <v>19</v>
      </c>
      <c r="I423" s="8" t="s">
        <v>20</v>
      </c>
      <c r="J423" s="8">
        <v>70</v>
      </c>
      <c r="K423" s="8" t="s">
        <v>1169</v>
      </c>
      <c r="L423" s="8" t="s">
        <v>659</v>
      </c>
      <c r="M423" s="8"/>
      <c r="N423" s="8">
        <v>1400</v>
      </c>
      <c r="O423" s="8"/>
      <c r="P423" s="10">
        <f t="shared" si="6"/>
        <v>0</v>
      </c>
      <c r="Q423" s="13"/>
      <c r="R423" s="13"/>
      <c r="S423" s="13"/>
    </row>
    <row r="424" spans="1:19" s="12" customFormat="1" ht="15.5">
      <c r="A424" s="8" t="s">
        <v>1170</v>
      </c>
      <c r="B424" s="8" t="s">
        <v>1171</v>
      </c>
      <c r="C424" s="8">
        <v>2322483</v>
      </c>
      <c r="D424" s="8" t="s">
        <v>713</v>
      </c>
      <c r="E424" s="8" t="s">
        <v>1161</v>
      </c>
      <c r="F424" s="8" t="s">
        <v>1172</v>
      </c>
      <c r="G424" s="8" t="s">
        <v>19</v>
      </c>
      <c r="H424" s="8" t="s">
        <v>19</v>
      </c>
      <c r="I424" s="8" t="s">
        <v>20</v>
      </c>
      <c r="J424" s="8">
        <v>71</v>
      </c>
      <c r="K424" s="8" t="s">
        <v>1173</v>
      </c>
      <c r="L424" s="8" t="s">
        <v>715</v>
      </c>
      <c r="M424" s="8"/>
      <c r="N424" s="8">
        <v>900</v>
      </c>
      <c r="O424" s="8"/>
      <c r="P424" s="10">
        <f t="shared" si="6"/>
        <v>0</v>
      </c>
      <c r="Q424" s="13"/>
      <c r="R424" s="13"/>
      <c r="S424" s="13"/>
    </row>
    <row r="425" spans="1:19" s="12" customFormat="1" ht="15.5">
      <c r="A425" s="8" t="s">
        <v>1174</v>
      </c>
      <c r="B425" s="8" t="s">
        <v>1175</v>
      </c>
      <c r="C425" s="8">
        <v>2322484</v>
      </c>
      <c r="D425" s="8" t="s">
        <v>713</v>
      </c>
      <c r="E425" s="8" t="s">
        <v>1161</v>
      </c>
      <c r="F425" s="8" t="s">
        <v>1176</v>
      </c>
      <c r="G425" s="8" t="s">
        <v>19</v>
      </c>
      <c r="H425" s="8" t="s">
        <v>19</v>
      </c>
      <c r="I425" s="8" t="s">
        <v>20</v>
      </c>
      <c r="J425" s="8">
        <v>71</v>
      </c>
      <c r="K425" s="8" t="s">
        <v>1177</v>
      </c>
      <c r="L425" s="8" t="s">
        <v>715</v>
      </c>
      <c r="M425" s="8"/>
      <c r="N425" s="8">
        <v>800</v>
      </c>
      <c r="O425" s="8"/>
      <c r="P425" s="10">
        <f t="shared" si="6"/>
        <v>0</v>
      </c>
      <c r="Q425" s="13"/>
      <c r="R425" s="13"/>
      <c r="S425" s="13"/>
    </row>
    <row r="426" spans="1:19" s="12" customFormat="1" ht="15.5">
      <c r="A426" s="8" t="s">
        <v>1178</v>
      </c>
      <c r="B426" s="8" t="s">
        <v>1179</v>
      </c>
      <c r="C426" s="8">
        <v>2322485</v>
      </c>
      <c r="D426" s="8" t="s">
        <v>713</v>
      </c>
      <c r="E426" s="8" t="s">
        <v>1161</v>
      </c>
      <c r="F426" s="8" t="s">
        <v>1180</v>
      </c>
      <c r="G426" s="8" t="s">
        <v>69</v>
      </c>
      <c r="H426" s="8" t="s">
        <v>19</v>
      </c>
      <c r="I426" s="8" t="s">
        <v>20</v>
      </c>
      <c r="J426" s="8">
        <v>71</v>
      </c>
      <c r="K426" s="8" t="s">
        <v>1181</v>
      </c>
      <c r="L426" s="8" t="s">
        <v>677</v>
      </c>
      <c r="M426" s="8"/>
      <c r="N426" s="8">
        <v>1200</v>
      </c>
      <c r="O426" s="8"/>
      <c r="P426" s="10">
        <f t="shared" si="6"/>
        <v>0</v>
      </c>
      <c r="Q426" s="13"/>
      <c r="R426" s="13"/>
      <c r="S426" s="13"/>
    </row>
    <row r="427" spans="1:19" s="12" customFormat="1" ht="15.5">
      <c r="A427" s="8" t="s">
        <v>1182</v>
      </c>
      <c r="B427" s="8" t="s">
        <v>1183</v>
      </c>
      <c r="C427" s="8">
        <v>2322486</v>
      </c>
      <c r="D427" s="8" t="s">
        <v>713</v>
      </c>
      <c r="E427" s="8" t="s">
        <v>1161</v>
      </c>
      <c r="F427" s="8" t="s">
        <v>687</v>
      </c>
      <c r="G427" s="8" t="s">
        <v>19</v>
      </c>
      <c r="H427" s="8" t="s">
        <v>19</v>
      </c>
      <c r="I427" s="8" t="s">
        <v>20</v>
      </c>
      <c r="J427" s="8">
        <v>71</v>
      </c>
      <c r="K427" s="8" t="s">
        <v>70</v>
      </c>
      <c r="L427" s="8" t="s">
        <v>677</v>
      </c>
      <c r="M427" s="8"/>
      <c r="N427" s="8">
        <v>1050</v>
      </c>
      <c r="O427" s="8"/>
      <c r="P427" s="10">
        <f t="shared" si="6"/>
        <v>0</v>
      </c>
      <c r="Q427" s="13"/>
      <c r="R427" s="13"/>
      <c r="S427" s="13"/>
    </row>
    <row r="428" spans="1:19" s="12" customFormat="1" ht="15.5">
      <c r="A428" s="8" t="s">
        <v>1184</v>
      </c>
      <c r="B428" s="8" t="s">
        <v>1185</v>
      </c>
      <c r="C428" s="8">
        <v>2322487</v>
      </c>
      <c r="D428" s="8" t="s">
        <v>713</v>
      </c>
      <c r="E428" s="8" t="s">
        <v>1161</v>
      </c>
      <c r="F428" s="8" t="s">
        <v>702</v>
      </c>
      <c r="G428" s="8" t="s">
        <v>19</v>
      </c>
      <c r="H428" s="8" t="s">
        <v>19</v>
      </c>
      <c r="I428" s="8" t="s">
        <v>20</v>
      </c>
      <c r="J428" s="8">
        <v>71</v>
      </c>
      <c r="K428" s="8" t="s">
        <v>699</v>
      </c>
      <c r="L428" s="8" t="s">
        <v>677</v>
      </c>
      <c r="M428" s="8"/>
      <c r="N428" s="8">
        <v>900</v>
      </c>
      <c r="O428" s="8"/>
      <c r="P428" s="10">
        <f t="shared" si="6"/>
        <v>0</v>
      </c>
      <c r="Q428" s="13"/>
      <c r="R428" s="13"/>
      <c r="S428" s="13"/>
    </row>
    <row r="429" spans="1:19" s="12" customFormat="1" ht="15.5">
      <c r="A429" s="8" t="s">
        <v>1186</v>
      </c>
      <c r="B429" s="8" t="s">
        <v>1187</v>
      </c>
      <c r="C429" s="8">
        <v>2322488</v>
      </c>
      <c r="D429" s="8" t="s">
        <v>713</v>
      </c>
      <c r="E429" s="8" t="s">
        <v>1161</v>
      </c>
      <c r="F429" s="8" t="s">
        <v>1188</v>
      </c>
      <c r="G429" s="8" t="s">
        <v>19</v>
      </c>
      <c r="H429" s="8" t="s">
        <v>19</v>
      </c>
      <c r="I429" s="8" t="s">
        <v>20</v>
      </c>
      <c r="J429" s="8">
        <v>71</v>
      </c>
      <c r="K429" s="8" t="s">
        <v>1181</v>
      </c>
      <c r="L429" s="8" t="s">
        <v>25</v>
      </c>
      <c r="M429" s="8"/>
      <c r="N429" s="8">
        <v>1140</v>
      </c>
      <c r="O429" s="8"/>
      <c r="P429" s="10">
        <f t="shared" si="6"/>
        <v>0</v>
      </c>
      <c r="Q429" s="13"/>
      <c r="R429" s="13"/>
      <c r="S429" s="13"/>
    </row>
    <row r="430" spans="1:19" s="12" customFormat="1" ht="15.5">
      <c r="A430" s="8" t="s">
        <v>1189</v>
      </c>
      <c r="B430" s="8" t="s">
        <v>1190</v>
      </c>
      <c r="C430" s="8">
        <v>2322489</v>
      </c>
      <c r="D430" s="8" t="s">
        <v>713</v>
      </c>
      <c r="E430" s="8" t="s">
        <v>1161</v>
      </c>
      <c r="F430" s="8" t="s">
        <v>1191</v>
      </c>
      <c r="G430" s="8" t="s">
        <v>19</v>
      </c>
      <c r="H430" s="8" t="s">
        <v>19</v>
      </c>
      <c r="I430" s="8" t="s">
        <v>20</v>
      </c>
      <c r="J430" s="8">
        <v>71</v>
      </c>
      <c r="K430" s="8" t="s">
        <v>681</v>
      </c>
      <c r="L430" s="8" t="s">
        <v>25</v>
      </c>
      <c r="M430" s="8"/>
      <c r="N430" s="8">
        <v>950</v>
      </c>
      <c r="O430" s="8"/>
      <c r="P430" s="10">
        <f t="shared" si="6"/>
        <v>0</v>
      </c>
      <c r="Q430" s="13"/>
      <c r="R430" s="13"/>
      <c r="S430" s="13"/>
    </row>
    <row r="431" spans="1:19" s="12" customFormat="1" ht="15.5">
      <c r="A431" s="8" t="s">
        <v>1192</v>
      </c>
      <c r="B431" s="8" t="s">
        <v>1193</v>
      </c>
      <c r="C431" s="8">
        <v>2322490</v>
      </c>
      <c r="D431" s="8" t="s">
        <v>713</v>
      </c>
      <c r="E431" s="8" t="s">
        <v>1161</v>
      </c>
      <c r="F431" s="8" t="s">
        <v>680</v>
      </c>
      <c r="G431" s="8" t="s">
        <v>19</v>
      </c>
      <c r="H431" s="8" t="s">
        <v>19</v>
      </c>
      <c r="I431" s="8" t="s">
        <v>20</v>
      </c>
      <c r="J431" s="8">
        <v>71</v>
      </c>
      <c r="K431" s="8" t="s">
        <v>681</v>
      </c>
      <c r="L431" s="8" t="s">
        <v>677</v>
      </c>
      <c r="M431" s="8"/>
      <c r="N431" s="8">
        <v>1050</v>
      </c>
      <c r="O431" s="8"/>
      <c r="P431" s="10">
        <f t="shared" si="6"/>
        <v>0</v>
      </c>
      <c r="Q431" s="13"/>
      <c r="R431" s="13"/>
      <c r="S431" s="13"/>
    </row>
    <row r="432" spans="1:19" s="12" customFormat="1" ht="15.5">
      <c r="A432" s="8" t="s">
        <v>1194</v>
      </c>
      <c r="B432" s="8" t="s">
        <v>1195</v>
      </c>
      <c r="C432" s="8">
        <v>2322491</v>
      </c>
      <c r="D432" s="8" t="s">
        <v>713</v>
      </c>
      <c r="E432" s="8" t="s">
        <v>1161</v>
      </c>
      <c r="F432" s="8" t="s">
        <v>684</v>
      </c>
      <c r="G432" s="8" t="s">
        <v>19</v>
      </c>
      <c r="H432" s="8" t="s">
        <v>19</v>
      </c>
      <c r="I432" s="8" t="s">
        <v>20</v>
      </c>
      <c r="J432" s="8">
        <v>71</v>
      </c>
      <c r="K432" s="8" t="s">
        <v>70</v>
      </c>
      <c r="L432" s="8" t="s">
        <v>677</v>
      </c>
      <c r="M432" s="8"/>
      <c r="N432" s="8">
        <v>1000</v>
      </c>
      <c r="O432" s="8"/>
      <c r="P432" s="10">
        <f t="shared" si="6"/>
        <v>0</v>
      </c>
      <c r="Q432" s="13"/>
      <c r="R432" s="13"/>
      <c r="S432" s="13"/>
    </row>
    <row r="433" spans="1:19" s="12" customFormat="1" ht="15.5">
      <c r="A433" s="8" t="s">
        <v>1196</v>
      </c>
      <c r="B433" s="8" t="s">
        <v>1197</v>
      </c>
      <c r="C433" s="8">
        <v>2322492</v>
      </c>
      <c r="D433" s="8" t="s">
        <v>713</v>
      </c>
      <c r="E433" s="8" t="s">
        <v>1161</v>
      </c>
      <c r="F433" s="8" t="s">
        <v>694</v>
      </c>
      <c r="G433" s="8" t="s">
        <v>19</v>
      </c>
      <c r="H433" s="8" t="s">
        <v>19</v>
      </c>
      <c r="I433" s="8" t="s">
        <v>20</v>
      </c>
      <c r="J433" s="8">
        <v>71</v>
      </c>
      <c r="K433" s="8" t="s">
        <v>1198</v>
      </c>
      <c r="L433" s="8" t="s">
        <v>677</v>
      </c>
      <c r="M433" s="8"/>
      <c r="N433" s="8">
        <v>900</v>
      </c>
      <c r="O433" s="8"/>
      <c r="P433" s="10">
        <f t="shared" si="6"/>
        <v>0</v>
      </c>
      <c r="Q433" s="13"/>
      <c r="R433" s="13"/>
      <c r="S433" s="13"/>
    </row>
    <row r="434" spans="1:19" s="12" customFormat="1" ht="15.5">
      <c r="A434" s="8" t="s">
        <v>1199</v>
      </c>
      <c r="B434" s="8" t="s">
        <v>1200</v>
      </c>
      <c r="C434" s="8">
        <v>2322493</v>
      </c>
      <c r="D434" s="8" t="s">
        <v>713</v>
      </c>
      <c r="E434" s="8" t="s">
        <v>1161</v>
      </c>
      <c r="F434" s="8" t="s">
        <v>698</v>
      </c>
      <c r="G434" s="8" t="s">
        <v>19</v>
      </c>
      <c r="H434" s="8" t="s">
        <v>19</v>
      </c>
      <c r="I434" s="8" t="s">
        <v>20</v>
      </c>
      <c r="J434" s="8">
        <v>71</v>
      </c>
      <c r="K434" s="8" t="s">
        <v>699</v>
      </c>
      <c r="L434" s="8" t="s">
        <v>677</v>
      </c>
      <c r="M434" s="8"/>
      <c r="N434" s="8">
        <v>920</v>
      </c>
      <c r="O434" s="8"/>
      <c r="P434" s="10">
        <f t="shared" si="6"/>
        <v>0</v>
      </c>
      <c r="Q434" s="13"/>
      <c r="R434" s="13"/>
      <c r="S434" s="13"/>
    </row>
    <row r="435" spans="1:19" s="12" customFormat="1" ht="15.5">
      <c r="A435" s="8" t="s">
        <v>1201</v>
      </c>
      <c r="B435" s="8" t="s">
        <v>1202</v>
      </c>
      <c r="C435" s="8">
        <v>2322494</v>
      </c>
      <c r="D435" s="8" t="s">
        <v>713</v>
      </c>
      <c r="E435" s="8" t="s">
        <v>1161</v>
      </c>
      <c r="F435" s="8" t="s">
        <v>1203</v>
      </c>
      <c r="G435" s="8" t="s">
        <v>19</v>
      </c>
      <c r="H435" s="8" t="s">
        <v>19</v>
      </c>
      <c r="I435" s="8" t="s">
        <v>20</v>
      </c>
      <c r="J435" s="8">
        <v>71</v>
      </c>
      <c r="K435" s="8" t="s">
        <v>1204</v>
      </c>
      <c r="L435" s="8" t="s">
        <v>677</v>
      </c>
      <c r="M435" s="8"/>
      <c r="N435" s="8">
        <v>800</v>
      </c>
      <c r="O435" s="8"/>
      <c r="P435" s="10">
        <f t="shared" si="6"/>
        <v>0</v>
      </c>
      <c r="Q435" s="13"/>
      <c r="R435" s="13"/>
      <c r="S435" s="13"/>
    </row>
    <row r="436" spans="1:19" s="12" customFormat="1" ht="15.5">
      <c r="A436" s="8" t="s">
        <v>1205</v>
      </c>
      <c r="B436" s="8" t="s">
        <v>1206</v>
      </c>
      <c r="C436" s="8">
        <v>2322495</v>
      </c>
      <c r="D436" s="8" t="s">
        <v>713</v>
      </c>
      <c r="E436" s="8" t="s">
        <v>1161</v>
      </c>
      <c r="F436" s="8" t="s">
        <v>705</v>
      </c>
      <c r="G436" s="8" t="s">
        <v>19</v>
      </c>
      <c r="H436" s="8" t="s">
        <v>19</v>
      </c>
      <c r="I436" s="8" t="s">
        <v>20</v>
      </c>
      <c r="J436" s="8">
        <v>71</v>
      </c>
      <c r="K436" s="8" t="s">
        <v>706</v>
      </c>
      <c r="L436" s="8" t="s">
        <v>677</v>
      </c>
      <c r="M436" s="8"/>
      <c r="N436" s="8">
        <v>780</v>
      </c>
      <c r="O436" s="8"/>
      <c r="P436" s="10">
        <f t="shared" si="6"/>
        <v>0</v>
      </c>
      <c r="Q436" s="13"/>
      <c r="R436" s="13"/>
      <c r="S436" s="13"/>
    </row>
    <row r="437" spans="1:19" s="12" customFormat="1" ht="15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>
        <f>SUM(O3:O436)</f>
        <v>0</v>
      </c>
      <c r="P437" s="18">
        <f>SUM(P3:P436)</f>
        <v>0</v>
      </c>
      <c r="Q437" s="13"/>
      <c r="R437" s="13"/>
      <c r="S437" s="13"/>
    </row>
  </sheetData>
  <autoFilter ref="A2:P436"/>
  <dataValidations count="5">
    <dataValidation type="custom" errorStyle="warning" allowBlank="1" showErrorMessage="1" errorTitle="拒绝重复输入" error="当前输入的内容，与本区域的其他单元格内容重复。" sqref="F227 F4 F7 F21 F12:F13 F15:F16 S21:S34 F2">
      <formula1>COUNTIF($BD:$BD,F2)&lt;2</formula1>
    </dataValidation>
    <dataValidation type="custom" errorStyle="warning" allowBlank="1" showErrorMessage="1" errorTitle="拒绝重复输入" error="当前输入的内容，与本区域的其他单元格内容重复。" sqref="F86 F78 F71:F74 F80:F81">
      <formula1>COUNTIF($AY:$AY,F71)&lt;2</formula1>
    </dataValidation>
    <dataValidation type="custom" errorStyle="warning" allowBlank="1" showErrorMessage="1" errorTitle="拒绝重复输入" error="当前输入的内容，与本区域的其他单元格内容重复。" sqref="F3">
      <formula1>COUNTIF($BR:$BR,F3)&lt;2</formula1>
    </dataValidation>
    <dataValidation type="custom" errorStyle="warning" allowBlank="1" showErrorMessage="1" errorTitle="拒绝重复输入" error="当前输入的内容，与本区域的其他单元格内容重复。" sqref="F8 F11 F5:F6">
      <formula1>COUNTIF($BB:$BB,F5)&lt;2</formula1>
    </dataValidation>
    <dataValidation type="custom" errorStyle="warning" allowBlank="1" showErrorMessage="1" errorTitle="拒绝重复输入" error="当前输入的内容，与本区域的其他单元格内容重复。" sqref="F9:F10">
      <formula1>COUNTIF($BG:$BG,F9)&lt;2</formula1>
    </dataValidation>
  </dataValidations>
  <pageMargins left="0.86458333333333304" right="0.86458333333333304" top="0.86458333333333304" bottom="0.86458333333333304" header="0.5" footer="0.5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BA</vt:lpstr>
      <vt:lpstr>BA!Область_печати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Yihan</dc:creator>
  <cp:lastModifiedBy>Aleksandrs</cp:lastModifiedBy>
  <dcterms:created xsi:type="dcterms:W3CDTF">2021-04-26T05:16:00Z</dcterms:created>
  <dcterms:modified xsi:type="dcterms:W3CDTF">2026-02-05T10:58:59Z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FB1272F022364CAD888E5C1940266A1E</vt:lpwstr>
  </property>
  <property fmtid="{D5CDD505-2E9C-101B-9397-08002B2CF9AE}" pid="3" name="KSOProductBuildVer">
    <vt:lpwstr>2052-12.1.0.24657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